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ETÜ\müfredat\"/>
    </mc:Choice>
  </mc:AlternateContent>
  <bookViews>
    <workbookView xWindow="0" yWindow="0" windowWidth="19200" windowHeight="7770" tabRatio="500"/>
  </bookViews>
  <sheets>
    <sheet name="Sheet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0" i="1" l="1"/>
  <c r="L60" i="1"/>
  <c r="M60" i="1"/>
  <c r="J60" i="1"/>
  <c r="D60" i="1"/>
  <c r="E60" i="1"/>
  <c r="F60" i="1"/>
  <c r="C60" i="1"/>
  <c r="K47" i="1"/>
  <c r="L47" i="1"/>
  <c r="M47" i="1"/>
  <c r="J47" i="1"/>
  <c r="F47" i="1"/>
  <c r="E47" i="1"/>
  <c r="D47" i="1"/>
  <c r="C47" i="1"/>
  <c r="M32" i="1"/>
  <c r="J32" i="1"/>
  <c r="K32" i="1"/>
  <c r="L32" i="1"/>
  <c r="F32" i="1"/>
  <c r="C32" i="1"/>
  <c r="D32" i="1"/>
  <c r="E32" i="1"/>
  <c r="M18" i="1"/>
  <c r="L18" i="1"/>
  <c r="K18" i="1"/>
  <c r="J18" i="1"/>
  <c r="F18" i="1"/>
  <c r="E18" i="1"/>
  <c r="D18" i="1"/>
  <c r="C18" i="1"/>
  <c r="K19" i="1"/>
  <c r="D33" i="1"/>
  <c r="K33" i="1"/>
  <c r="D48" i="1"/>
  <c r="L19" i="1"/>
  <c r="E33" i="1"/>
  <c r="L33" i="1"/>
  <c r="E48" i="1"/>
  <c r="M19" i="1"/>
  <c r="F33" i="1"/>
  <c r="M33" i="1"/>
  <c r="F48" i="1"/>
  <c r="J19" i="1"/>
  <c r="C33" i="1"/>
  <c r="J33" i="1"/>
  <c r="C48" i="1"/>
  <c r="M48" i="1"/>
  <c r="F61" i="1"/>
  <c r="M61" i="1"/>
  <c r="L48" i="1"/>
  <c r="E61" i="1"/>
  <c r="L61" i="1"/>
  <c r="K48" i="1"/>
  <c r="D61" i="1"/>
  <c r="K61" i="1"/>
  <c r="J48" i="1"/>
  <c r="C61" i="1"/>
  <c r="J61" i="1"/>
</calcChain>
</file>

<file path=xl/sharedStrings.xml><?xml version="1.0" encoding="utf-8"?>
<sst xmlns="http://schemas.openxmlformats.org/spreadsheetml/2006/main" count="225" uniqueCount="166">
  <si>
    <t>ERZURUM TEKNİK ÜNİVERSİTESİ</t>
  </si>
  <si>
    <t>İKTİSADİ VE İDARİ BİLİMLER FAKÜLTESİ (ETÜ-İİBF)</t>
  </si>
  <si>
    <t>ÖĞRETİM PROGRAMI</t>
  </si>
  <si>
    <t>I. SINIF</t>
  </si>
  <si>
    <t>I. YARIYIL</t>
  </si>
  <si>
    <t>II. YARIYIL</t>
  </si>
  <si>
    <t>DERS KODU</t>
  </si>
  <si>
    <t>DERSİN ADI</t>
  </si>
  <si>
    <t>T</t>
  </si>
  <si>
    <t>U</t>
  </si>
  <si>
    <t>K</t>
  </si>
  <si>
    <t>AKTS</t>
  </si>
  <si>
    <t>IKT101</t>
  </si>
  <si>
    <t>IKT102</t>
  </si>
  <si>
    <t>İktisada Giriş II</t>
  </si>
  <si>
    <t>FOD101</t>
  </si>
  <si>
    <t>Sosyal Bilimlerde Matematik I</t>
  </si>
  <si>
    <t>FOD102</t>
  </si>
  <si>
    <t>FOD103</t>
  </si>
  <si>
    <t>Hukukun Temel Kavramları</t>
  </si>
  <si>
    <t>FOD104</t>
  </si>
  <si>
    <t>Anayasa Hukuku</t>
  </si>
  <si>
    <t>ISL101</t>
  </si>
  <si>
    <t>Muhasebe I</t>
  </si>
  <si>
    <t>ISL102</t>
  </si>
  <si>
    <t>Muhasebe II</t>
  </si>
  <si>
    <t>ISL103</t>
  </si>
  <si>
    <t>İşletmeciliğin Temelleri</t>
  </si>
  <si>
    <t>ISL104</t>
  </si>
  <si>
    <t>ISL105</t>
  </si>
  <si>
    <t>Davranış Bilimleri</t>
  </si>
  <si>
    <t>FOD106</t>
  </si>
  <si>
    <t>Temel Bilgisayar Uygulamaları</t>
  </si>
  <si>
    <t>FOD105*</t>
  </si>
  <si>
    <t>Akademik ve Sosyal Oryantasyon</t>
  </si>
  <si>
    <t>UOD102</t>
  </si>
  <si>
    <t>Türk Dili II</t>
  </si>
  <si>
    <t>UOD101</t>
  </si>
  <si>
    <t>Türk Dili I</t>
  </si>
  <si>
    <t>İngilizce II</t>
  </si>
  <si>
    <t>İngilizce I</t>
  </si>
  <si>
    <t>DÖNEM TOPLAMI:</t>
  </si>
  <si>
    <t>GENEL TOPLAM:</t>
  </si>
  <si>
    <t>2. SINIF</t>
  </si>
  <si>
    <t>III. YARIYIL</t>
  </si>
  <si>
    <t>IV. YARIYIL</t>
  </si>
  <si>
    <t>IKT201</t>
  </si>
  <si>
    <t>Mikroiktisat I</t>
  </si>
  <si>
    <t>IKT202</t>
  </si>
  <si>
    <t>Mikroiktisat II</t>
  </si>
  <si>
    <t>IKT203</t>
  </si>
  <si>
    <t>Makroiktisat I</t>
  </si>
  <si>
    <t>IKT204</t>
  </si>
  <si>
    <t>Makroiktisat II</t>
  </si>
  <si>
    <t>EKO201</t>
  </si>
  <si>
    <t>İstatistik I</t>
  </si>
  <si>
    <t>İstatistik II</t>
  </si>
  <si>
    <t>İngilizce III</t>
  </si>
  <si>
    <t>İngilizce IV</t>
  </si>
  <si>
    <t>UOZ201*</t>
  </si>
  <si>
    <t>Atatürk İlkeleri ve İnkılap Tarihi I</t>
  </si>
  <si>
    <t>UOZ202*</t>
  </si>
  <si>
    <t>Atatürk İlkeleri ve İnkılap Tarihi II</t>
  </si>
  <si>
    <t>3. SINIF</t>
  </si>
  <si>
    <t>V. YARIYIL</t>
  </si>
  <si>
    <t>VI. YARIYIL</t>
  </si>
  <si>
    <t>FOD301</t>
  </si>
  <si>
    <t>Mesleki İngilizce I</t>
  </si>
  <si>
    <t>FOD302</t>
  </si>
  <si>
    <t>FOD303</t>
  </si>
  <si>
    <t>Sosyal Bilimlerde Araştırma Yöntemleri</t>
  </si>
  <si>
    <t>Staj</t>
  </si>
  <si>
    <t>SEC302</t>
  </si>
  <si>
    <t>Seçmeli Ders 3</t>
  </si>
  <si>
    <t>SEC301</t>
  </si>
  <si>
    <t>Seçmeli Ders 1</t>
  </si>
  <si>
    <t>SEC304</t>
  </si>
  <si>
    <t>Seçmeli Ders 4</t>
  </si>
  <si>
    <t>SEC303</t>
  </si>
  <si>
    <t>Seçmeli Ders 2</t>
  </si>
  <si>
    <t>4. SINIF</t>
  </si>
  <si>
    <t>VII. YARIYIL</t>
  </si>
  <si>
    <t>VIII. YARIYIL</t>
  </si>
  <si>
    <t>FOD401</t>
  </si>
  <si>
    <t>Bitirme Tezi</t>
  </si>
  <si>
    <t>FOD403</t>
  </si>
  <si>
    <t>FOD402</t>
  </si>
  <si>
    <t>Mesleki İngilizce IV</t>
  </si>
  <si>
    <t>SEC401</t>
  </si>
  <si>
    <t>Seçmeli Ders 5</t>
  </si>
  <si>
    <t>SEC402</t>
  </si>
  <si>
    <t>Seçmeli Ders 8</t>
  </si>
  <si>
    <t>SEC403</t>
  </si>
  <si>
    <t>Seçmeli Ders 6</t>
  </si>
  <si>
    <t>SEC404</t>
  </si>
  <si>
    <t>Seçmeli Ders 9</t>
  </si>
  <si>
    <t>SEC405</t>
  </si>
  <si>
    <t>Seçmeli Ders 7</t>
  </si>
  <si>
    <t>SEC406</t>
  </si>
  <si>
    <t>Seçmeli Ders 10</t>
  </si>
  <si>
    <t>*</t>
  </si>
  <si>
    <t>Kısaltmalar</t>
  </si>
  <si>
    <t>FOD</t>
  </si>
  <si>
    <t>IKT</t>
  </si>
  <si>
    <t>ISL</t>
  </si>
  <si>
    <t>UOD</t>
  </si>
  <si>
    <t>UOZ</t>
  </si>
  <si>
    <t>EKO202</t>
  </si>
  <si>
    <t>YDY</t>
  </si>
  <si>
    <t>YDY101</t>
  </si>
  <si>
    <t>YDY102</t>
  </si>
  <si>
    <t>YDY201</t>
  </si>
  <si>
    <t>YDY202</t>
  </si>
  <si>
    <t>:İktisat</t>
  </si>
  <si>
    <t>:İşletme</t>
  </si>
  <si>
    <t>Mesleki İngilizce III</t>
  </si>
  <si>
    <t>ile belirtilen dersler AGNO'ya dahil değildir.</t>
  </si>
  <si>
    <t>GÜZ</t>
  </si>
  <si>
    <t>BAHAR</t>
  </si>
  <si>
    <t>İktisada Giriş I</t>
  </si>
  <si>
    <t xml:space="preserve">Yönetim ve Organizasyon </t>
  </si>
  <si>
    <t>Sosyal Bilimlerde Matematik  II</t>
  </si>
  <si>
    <t>ISL201</t>
  </si>
  <si>
    <t xml:space="preserve">Maliyet Muhasebesi I </t>
  </si>
  <si>
    <t>FOD203</t>
  </si>
  <si>
    <t>Ticaret Hukuku</t>
  </si>
  <si>
    <t>ISL202</t>
  </si>
  <si>
    <t xml:space="preserve">Maliyet Muhasebesi II </t>
  </si>
  <si>
    <t>FOD204</t>
  </si>
  <si>
    <t>İş Hukuku</t>
  </si>
  <si>
    <t>ISL301</t>
  </si>
  <si>
    <t>Finansın Temel İlkeleri</t>
  </si>
  <si>
    <t>ISL303</t>
  </si>
  <si>
    <t>Yöneylem Araştırması</t>
  </si>
  <si>
    <t>ISL305</t>
  </si>
  <si>
    <t>Pazarlama Yönetimi I</t>
  </si>
  <si>
    <t>ISL307</t>
  </si>
  <si>
    <t>Sermaye Piyasaları ve Finansal Kurumlar</t>
  </si>
  <si>
    <t>Örgütsel Davranış</t>
  </si>
  <si>
    <t>ISL302</t>
  </si>
  <si>
    <t xml:space="preserve">Finansal Yönetim </t>
  </si>
  <si>
    <t>ISL304</t>
  </si>
  <si>
    <t>Pazarlama Yönetimi II</t>
  </si>
  <si>
    <t>ISL204</t>
  </si>
  <si>
    <t xml:space="preserve">İnsan Kaynakları Yönetimi </t>
  </si>
  <si>
    <t>Mesleki İngilizce 2</t>
  </si>
  <si>
    <t>ISL401</t>
  </si>
  <si>
    <t>Uluslararası İşletmecilik</t>
  </si>
  <si>
    <t>ISL403</t>
  </si>
  <si>
    <t>Üretim Yönetimi I</t>
  </si>
  <si>
    <t>ISL402</t>
  </si>
  <si>
    <t xml:space="preserve">Stratejik Yönetim </t>
  </si>
  <si>
    <t>ISL404</t>
  </si>
  <si>
    <t>Üretim Yönetimi II</t>
  </si>
  <si>
    <t>İŞLETME BÖLÜMÜ</t>
  </si>
  <si>
    <t>ISL300*</t>
  </si>
  <si>
    <t>:Avrupa Kredi Transfer Sistemi</t>
  </si>
  <si>
    <t>:Fakülte Ortak Dersi</t>
  </si>
  <si>
    <t>:Haftalık Teorik Ders Saati</t>
  </si>
  <si>
    <t>:Haftalık Uygulama Ders Saati</t>
  </si>
  <si>
    <t>:Üniversite Ortak Dersi</t>
  </si>
  <si>
    <t>:Üniversite Ortak Zorunlu</t>
  </si>
  <si>
    <t xml:space="preserve">:Yabancı Diller Yüksek Okulu </t>
  </si>
  <si>
    <t>ISL309</t>
  </si>
  <si>
    <t>ISL406</t>
  </si>
  <si>
    <t>Denetim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</si>
</sst>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Calibri"/>
      <family val="2"/>
      <scheme val="minor"/>
    </font>
    <font>
      <sz val="10"/>
      <color rgb="FF000000"/>
      <name val="Cambria"/>
      <family val="1"/>
      <charset val="162"/>
    </font>
    <font>
      <b/>
      <sz val="10"/>
      <color rgb="FF000000"/>
      <name val="Cambria"/>
      <family val="1"/>
      <charset val="162"/>
    </font>
    <font>
      <b/>
      <u/>
      <sz val="10"/>
      <color rgb="FF000000"/>
      <name val="Cambria"/>
      <family val="1"/>
      <charset val="162"/>
    </font>
    <font>
      <b/>
      <sz val="12"/>
      <color rgb="FF000000"/>
      <name val="Calibri"/>
      <family val="2"/>
      <charset val="162"/>
      <scheme val="minor"/>
    </font>
    <font>
      <sz val="10"/>
      <color theme="1"/>
      <name val="Cambria"/>
      <family val="1"/>
      <charset val="162"/>
    </font>
    <font>
      <b/>
      <sz val="10"/>
      <color rgb="FFFF0000"/>
      <name val="Cambria"/>
      <family val="1"/>
      <charset val="162"/>
    </font>
    <font>
      <sz val="10"/>
      <color rgb="FF000000"/>
      <name val="Cambria"/>
      <family val="1"/>
      <charset val="162"/>
    </font>
    <font>
      <b/>
      <sz val="10"/>
      <color rgb="FF000000"/>
      <name val="Cambria"/>
      <family val="1"/>
      <charset val="162"/>
    </font>
    <font>
      <b/>
      <sz val="10"/>
      <name val="Cambria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vertical="center"/>
    </xf>
    <xf numFmtId="0" fontId="8" fillId="2" borderId="2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right" vertical="center" wrapText="1"/>
    </xf>
    <xf numFmtId="0" fontId="7" fillId="0" borderId="20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5" fillId="3" borderId="29" xfId="0" applyFont="1" applyFill="1" applyBorder="1" applyAlignment="1">
      <alignment horizontal="center" vertical="center"/>
    </xf>
    <xf numFmtId="0" fontId="5" fillId="0" borderId="30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 wrapText="1"/>
    </xf>
    <xf numFmtId="0" fontId="8" fillId="5" borderId="10" xfId="0" applyFont="1" applyFill="1" applyBorder="1" applyAlignment="1">
      <alignment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3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tabSelected="1" topLeftCell="A40" workbookViewId="0">
      <selection activeCell="I55" sqref="I55"/>
    </sheetView>
  </sheetViews>
  <sheetFormatPr defaultColWidth="11" defaultRowHeight="15.75" x14ac:dyDescent="0.25"/>
  <cols>
    <col min="1" max="1" width="9.625" customWidth="1"/>
    <col min="2" max="2" width="31.125" customWidth="1"/>
    <col min="3" max="3" width="4" bestFit="1" customWidth="1"/>
    <col min="4" max="4" width="2.25" bestFit="1" customWidth="1"/>
    <col min="5" max="5" width="4" bestFit="1" customWidth="1"/>
    <col min="6" max="6" width="5" bestFit="1" customWidth="1"/>
    <col min="7" max="7" width="8.25" customWidth="1"/>
    <col min="9" max="9" width="28.375" customWidth="1"/>
    <col min="10" max="10" width="3.875" bestFit="1" customWidth="1"/>
    <col min="11" max="11" width="2.625" customWidth="1"/>
    <col min="12" max="12" width="3.875" bestFit="1" customWidth="1"/>
    <col min="13" max="13" width="4.875" bestFit="1" customWidth="1"/>
  </cols>
  <sheetData>
    <row r="1" spans="1:13" x14ac:dyDescent="0.25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</row>
    <row r="2" spans="1:13" x14ac:dyDescent="0.25">
      <c r="A2" s="97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x14ac:dyDescent="0.25">
      <c r="A3" s="100" t="s">
        <v>154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2"/>
    </row>
    <row r="4" spans="1:13" ht="16.5" thickBot="1" x14ac:dyDescent="0.3">
      <c r="A4" s="103" t="s">
        <v>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</row>
    <row r="5" spans="1:13" ht="16.5" thickBot="1" x14ac:dyDescent="0.3">
      <c r="A5" s="88" t="s">
        <v>117</v>
      </c>
      <c r="B5" s="89"/>
      <c r="C5" s="89"/>
      <c r="D5" s="89"/>
      <c r="E5" s="89"/>
      <c r="F5" s="89"/>
      <c r="G5" s="21"/>
      <c r="H5" s="89" t="s">
        <v>118</v>
      </c>
      <c r="I5" s="89"/>
      <c r="J5" s="89"/>
      <c r="K5" s="89"/>
      <c r="L5" s="89"/>
      <c r="M5" s="90"/>
    </row>
    <row r="6" spans="1:13" ht="16.5" thickBot="1" x14ac:dyDescent="0.3">
      <c r="A6" s="85" t="s">
        <v>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6.5" thickBot="1" x14ac:dyDescent="0.3">
      <c r="A7" s="11"/>
      <c r="B7" s="3" t="s">
        <v>4</v>
      </c>
      <c r="C7" s="3"/>
      <c r="D7" s="3"/>
      <c r="E7" s="3"/>
      <c r="F7" s="3"/>
      <c r="G7" s="2"/>
      <c r="H7" s="2"/>
      <c r="I7" s="3" t="s">
        <v>5</v>
      </c>
      <c r="J7" s="2"/>
      <c r="K7" s="2"/>
      <c r="L7" s="2"/>
      <c r="M7" s="12"/>
    </row>
    <row r="8" spans="1:13" x14ac:dyDescent="0.25">
      <c r="A8" s="22" t="s">
        <v>6</v>
      </c>
      <c r="B8" s="17" t="s">
        <v>7</v>
      </c>
      <c r="C8" s="18" t="s">
        <v>8</v>
      </c>
      <c r="D8" s="18" t="s">
        <v>9</v>
      </c>
      <c r="E8" s="18" t="s">
        <v>10</v>
      </c>
      <c r="F8" s="19" t="s">
        <v>11</v>
      </c>
      <c r="G8" s="4"/>
      <c r="H8" s="22" t="s">
        <v>6</v>
      </c>
      <c r="I8" s="17" t="s">
        <v>7</v>
      </c>
      <c r="J8" s="18" t="s">
        <v>8</v>
      </c>
      <c r="K8" s="18" t="s">
        <v>9</v>
      </c>
      <c r="L8" s="18" t="s">
        <v>10</v>
      </c>
      <c r="M8" s="19" t="s">
        <v>11</v>
      </c>
    </row>
    <row r="9" spans="1:13" x14ac:dyDescent="0.25">
      <c r="A9" s="77" t="s">
        <v>22</v>
      </c>
      <c r="B9" s="27" t="s">
        <v>23</v>
      </c>
      <c r="C9" s="29">
        <v>3</v>
      </c>
      <c r="D9" s="29">
        <v>0</v>
      </c>
      <c r="E9" s="29">
        <v>3</v>
      </c>
      <c r="F9" s="50">
        <v>5</v>
      </c>
      <c r="G9" s="4"/>
      <c r="H9" s="77" t="s">
        <v>24</v>
      </c>
      <c r="I9" s="27" t="s">
        <v>25</v>
      </c>
      <c r="J9" s="29">
        <v>3</v>
      </c>
      <c r="K9" s="29">
        <v>0</v>
      </c>
      <c r="L9" s="29">
        <v>3</v>
      </c>
      <c r="M9" s="50">
        <v>5</v>
      </c>
    </row>
    <row r="10" spans="1:13" x14ac:dyDescent="0.25">
      <c r="A10" s="77" t="s">
        <v>26</v>
      </c>
      <c r="B10" s="27" t="s">
        <v>27</v>
      </c>
      <c r="C10" s="29">
        <v>3</v>
      </c>
      <c r="D10" s="29">
        <v>0</v>
      </c>
      <c r="E10" s="29">
        <v>3</v>
      </c>
      <c r="F10" s="50">
        <v>4</v>
      </c>
      <c r="G10" s="4"/>
      <c r="H10" s="77" t="s">
        <v>28</v>
      </c>
      <c r="I10" s="27" t="s">
        <v>120</v>
      </c>
      <c r="J10" s="29">
        <v>3</v>
      </c>
      <c r="K10" s="29">
        <v>0</v>
      </c>
      <c r="L10" s="29">
        <v>3</v>
      </c>
      <c r="M10" s="50">
        <v>4</v>
      </c>
    </row>
    <row r="11" spans="1:13" x14ac:dyDescent="0.25">
      <c r="A11" s="77" t="s">
        <v>29</v>
      </c>
      <c r="B11" s="27" t="s">
        <v>30</v>
      </c>
      <c r="C11" s="29">
        <v>3</v>
      </c>
      <c r="D11" s="29">
        <v>0</v>
      </c>
      <c r="E11" s="29">
        <v>3</v>
      </c>
      <c r="F11" s="50">
        <v>4</v>
      </c>
      <c r="G11" s="4"/>
      <c r="H11" s="77" t="s">
        <v>13</v>
      </c>
      <c r="I11" s="27" t="s">
        <v>14</v>
      </c>
      <c r="J11" s="29">
        <v>3</v>
      </c>
      <c r="K11" s="29">
        <v>0</v>
      </c>
      <c r="L11" s="29">
        <v>3</v>
      </c>
      <c r="M11" s="50">
        <v>4</v>
      </c>
    </row>
    <row r="12" spans="1:13" x14ac:dyDescent="0.25">
      <c r="A12" s="77" t="s">
        <v>12</v>
      </c>
      <c r="B12" s="27" t="s">
        <v>119</v>
      </c>
      <c r="C12" s="29">
        <v>3</v>
      </c>
      <c r="D12" s="29">
        <v>0</v>
      </c>
      <c r="E12" s="29">
        <v>3</v>
      </c>
      <c r="F12" s="50">
        <v>4</v>
      </c>
      <c r="G12" s="4"/>
      <c r="H12" s="77" t="s">
        <v>17</v>
      </c>
      <c r="I12" s="27" t="s">
        <v>121</v>
      </c>
      <c r="J12" s="29">
        <v>3</v>
      </c>
      <c r="K12" s="29">
        <v>0</v>
      </c>
      <c r="L12" s="29">
        <v>3</v>
      </c>
      <c r="M12" s="50">
        <v>4</v>
      </c>
    </row>
    <row r="13" spans="1:13" x14ac:dyDescent="0.25">
      <c r="A13" s="77" t="s">
        <v>18</v>
      </c>
      <c r="B13" s="27" t="s">
        <v>19</v>
      </c>
      <c r="C13" s="29">
        <v>3</v>
      </c>
      <c r="D13" s="29">
        <v>0</v>
      </c>
      <c r="E13" s="29">
        <v>3</v>
      </c>
      <c r="F13" s="50">
        <v>4</v>
      </c>
      <c r="G13" s="4"/>
      <c r="H13" s="77" t="s">
        <v>20</v>
      </c>
      <c r="I13" s="27" t="s">
        <v>21</v>
      </c>
      <c r="J13" s="29">
        <v>3</v>
      </c>
      <c r="K13" s="29">
        <v>0</v>
      </c>
      <c r="L13" s="29">
        <v>3</v>
      </c>
      <c r="M13" s="50">
        <v>4</v>
      </c>
    </row>
    <row r="14" spans="1:13" x14ac:dyDescent="0.25">
      <c r="A14" s="77" t="s">
        <v>15</v>
      </c>
      <c r="B14" s="27" t="s">
        <v>16</v>
      </c>
      <c r="C14" s="29">
        <v>3</v>
      </c>
      <c r="D14" s="29">
        <v>0</v>
      </c>
      <c r="E14" s="29">
        <v>3</v>
      </c>
      <c r="F14" s="50">
        <v>4</v>
      </c>
      <c r="G14" s="4"/>
      <c r="H14" s="77" t="s">
        <v>31</v>
      </c>
      <c r="I14" s="27" t="s">
        <v>32</v>
      </c>
      <c r="J14" s="29">
        <v>2</v>
      </c>
      <c r="K14" s="29">
        <v>2</v>
      </c>
      <c r="L14" s="29">
        <v>3</v>
      </c>
      <c r="M14" s="50">
        <v>5</v>
      </c>
    </row>
    <row r="15" spans="1:13" x14ac:dyDescent="0.25">
      <c r="A15" s="77" t="s">
        <v>33</v>
      </c>
      <c r="B15" s="27" t="s">
        <v>34</v>
      </c>
      <c r="C15" s="29">
        <v>0</v>
      </c>
      <c r="D15" s="29">
        <v>2</v>
      </c>
      <c r="E15" s="29">
        <v>1</v>
      </c>
      <c r="F15" s="50">
        <v>1</v>
      </c>
      <c r="G15" s="4"/>
      <c r="H15" s="77" t="s">
        <v>35</v>
      </c>
      <c r="I15" s="27" t="s">
        <v>36</v>
      </c>
      <c r="J15" s="29">
        <v>3</v>
      </c>
      <c r="K15" s="29">
        <v>0</v>
      </c>
      <c r="L15" s="29">
        <v>3</v>
      </c>
      <c r="M15" s="50">
        <v>2</v>
      </c>
    </row>
    <row r="16" spans="1:13" x14ac:dyDescent="0.25">
      <c r="A16" s="77" t="s">
        <v>37</v>
      </c>
      <c r="B16" s="27" t="s">
        <v>38</v>
      </c>
      <c r="C16" s="29">
        <v>3</v>
      </c>
      <c r="D16" s="29">
        <v>0</v>
      </c>
      <c r="E16" s="29">
        <v>3</v>
      </c>
      <c r="F16" s="50">
        <v>2</v>
      </c>
      <c r="G16" s="4"/>
      <c r="H16" s="77" t="s">
        <v>110</v>
      </c>
      <c r="I16" s="27" t="s">
        <v>39</v>
      </c>
      <c r="J16" s="29">
        <v>3</v>
      </c>
      <c r="K16" s="29">
        <v>0</v>
      </c>
      <c r="L16" s="29">
        <v>3</v>
      </c>
      <c r="M16" s="50">
        <v>2</v>
      </c>
    </row>
    <row r="17" spans="1:13" ht="16.5" thickBot="1" x14ac:dyDescent="0.3">
      <c r="A17" s="77" t="s">
        <v>109</v>
      </c>
      <c r="B17" s="51" t="s">
        <v>40</v>
      </c>
      <c r="C17" s="52">
        <v>3</v>
      </c>
      <c r="D17" s="52">
        <v>0</v>
      </c>
      <c r="E17" s="52">
        <v>3</v>
      </c>
      <c r="F17" s="53">
        <v>2</v>
      </c>
      <c r="G17" s="4"/>
      <c r="H17" s="91"/>
      <c r="I17" s="92"/>
      <c r="J17" s="92"/>
      <c r="K17" s="92"/>
      <c r="L17" s="92"/>
      <c r="M17" s="93"/>
    </row>
    <row r="18" spans="1:13" x14ac:dyDescent="0.25">
      <c r="A18" s="49"/>
      <c r="B18" s="31" t="s">
        <v>41</v>
      </c>
      <c r="C18" s="32">
        <f>SUM(C9:C17)</f>
        <v>24</v>
      </c>
      <c r="D18" s="32">
        <f>SUM(D9:D17)</f>
        <v>2</v>
      </c>
      <c r="E18" s="32">
        <f>SUM(E9:E17)</f>
        <v>25</v>
      </c>
      <c r="F18" s="33">
        <f>SUM(F9:F17)</f>
        <v>30</v>
      </c>
      <c r="G18" s="4"/>
      <c r="H18" s="38"/>
      <c r="I18" s="31" t="s">
        <v>41</v>
      </c>
      <c r="J18" s="32">
        <f>SUM(J9:J16)</f>
        <v>23</v>
      </c>
      <c r="K18" s="32">
        <f>SUM(K9:K16)</f>
        <v>2</v>
      </c>
      <c r="L18" s="32">
        <f>SUM(L9:L16)</f>
        <v>24</v>
      </c>
      <c r="M18" s="33">
        <f>SUM(M9:M16)</f>
        <v>30</v>
      </c>
    </row>
    <row r="19" spans="1:13" ht="16.5" thickBot="1" x14ac:dyDescent="0.3">
      <c r="A19" s="34"/>
      <c r="B19" s="35" t="s">
        <v>42</v>
      </c>
      <c r="C19" s="36">
        <v>24</v>
      </c>
      <c r="D19" s="36">
        <v>2</v>
      </c>
      <c r="E19" s="36">
        <v>25</v>
      </c>
      <c r="F19" s="37">
        <v>30</v>
      </c>
      <c r="G19" s="4"/>
      <c r="H19" s="39"/>
      <c r="I19" s="35" t="s">
        <v>42</v>
      </c>
      <c r="J19" s="36">
        <f>J18+C18</f>
        <v>47</v>
      </c>
      <c r="K19" s="36">
        <f>K18+D18</f>
        <v>4</v>
      </c>
      <c r="L19" s="36">
        <f>L18+E18</f>
        <v>49</v>
      </c>
      <c r="M19" s="37">
        <f>M18+F18</f>
        <v>60</v>
      </c>
    </row>
    <row r="20" spans="1:13" ht="16.5" thickBot="1" x14ac:dyDescent="0.3">
      <c r="A20" s="10"/>
      <c r="B20" s="6"/>
      <c r="C20" s="7"/>
      <c r="D20" s="7"/>
      <c r="E20" s="7"/>
      <c r="F20" s="8"/>
      <c r="G20" s="4"/>
      <c r="H20" s="3"/>
      <c r="I20" s="9"/>
      <c r="J20" s="3"/>
      <c r="K20" s="3"/>
      <c r="L20" s="3"/>
      <c r="M20" s="13"/>
    </row>
    <row r="21" spans="1:13" ht="16.5" thickBot="1" x14ac:dyDescent="0.3">
      <c r="A21" s="85" t="s">
        <v>43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7"/>
    </row>
    <row r="22" spans="1:13" ht="16.5" thickBot="1" x14ac:dyDescent="0.3">
      <c r="A22" s="11"/>
      <c r="B22" s="3" t="s">
        <v>44</v>
      </c>
      <c r="C22" s="3"/>
      <c r="D22" s="3"/>
      <c r="E22" s="3"/>
      <c r="F22" s="3"/>
      <c r="G22" s="2"/>
      <c r="H22" s="2"/>
      <c r="I22" s="3" t="s">
        <v>45</v>
      </c>
      <c r="J22" s="2"/>
      <c r="K22" s="2"/>
      <c r="L22" s="2"/>
      <c r="M22" s="12"/>
    </row>
    <row r="23" spans="1:13" x14ac:dyDescent="0.25">
      <c r="A23" s="20" t="s">
        <v>6</v>
      </c>
      <c r="B23" s="14" t="s">
        <v>7</v>
      </c>
      <c r="C23" s="15" t="s">
        <v>8</v>
      </c>
      <c r="D23" s="15" t="s">
        <v>9</v>
      </c>
      <c r="E23" s="15" t="s">
        <v>10</v>
      </c>
      <c r="F23" s="16" t="s">
        <v>11</v>
      </c>
      <c r="G23" s="4"/>
      <c r="H23" s="20" t="s">
        <v>6</v>
      </c>
      <c r="I23" s="14" t="s">
        <v>7</v>
      </c>
      <c r="J23" s="15" t="s">
        <v>8</v>
      </c>
      <c r="K23" s="15" t="s">
        <v>9</v>
      </c>
      <c r="L23" s="15" t="s">
        <v>10</v>
      </c>
      <c r="M23" s="16" t="s">
        <v>11</v>
      </c>
    </row>
    <row r="24" spans="1:13" x14ac:dyDescent="0.25">
      <c r="A24" s="77" t="s">
        <v>122</v>
      </c>
      <c r="B24" s="27" t="s">
        <v>123</v>
      </c>
      <c r="C24" s="29">
        <v>3</v>
      </c>
      <c r="D24" s="29">
        <v>0</v>
      </c>
      <c r="E24" s="29">
        <v>3</v>
      </c>
      <c r="F24" s="50">
        <v>6</v>
      </c>
      <c r="G24" s="4"/>
      <c r="H24" s="77" t="s">
        <v>126</v>
      </c>
      <c r="I24" s="27" t="s">
        <v>127</v>
      </c>
      <c r="J24" s="29">
        <v>3</v>
      </c>
      <c r="K24" s="29">
        <v>0</v>
      </c>
      <c r="L24" s="29">
        <v>3</v>
      </c>
      <c r="M24" s="50">
        <v>6</v>
      </c>
    </row>
    <row r="25" spans="1:13" x14ac:dyDescent="0.25">
      <c r="A25" s="77" t="s">
        <v>54</v>
      </c>
      <c r="B25" s="27" t="s">
        <v>55</v>
      </c>
      <c r="C25" s="29">
        <v>3</v>
      </c>
      <c r="D25" s="29">
        <v>0</v>
      </c>
      <c r="E25" s="29">
        <v>3</v>
      </c>
      <c r="F25" s="50">
        <v>5</v>
      </c>
      <c r="G25" s="4"/>
      <c r="H25" s="77" t="s">
        <v>107</v>
      </c>
      <c r="I25" s="27" t="s">
        <v>56</v>
      </c>
      <c r="J25" s="29">
        <v>3</v>
      </c>
      <c r="K25" s="29">
        <v>0</v>
      </c>
      <c r="L25" s="29">
        <v>3</v>
      </c>
      <c r="M25" s="50">
        <v>5</v>
      </c>
    </row>
    <row r="26" spans="1:13" x14ac:dyDescent="0.25">
      <c r="A26" s="77" t="s">
        <v>46</v>
      </c>
      <c r="B26" s="27" t="s">
        <v>47</v>
      </c>
      <c r="C26" s="29">
        <v>3</v>
      </c>
      <c r="D26" s="29">
        <v>0</v>
      </c>
      <c r="E26" s="29">
        <v>3</v>
      </c>
      <c r="F26" s="50">
        <v>5</v>
      </c>
      <c r="G26" s="4"/>
      <c r="H26" s="77" t="s">
        <v>48</v>
      </c>
      <c r="I26" s="27" t="s">
        <v>49</v>
      </c>
      <c r="J26" s="29">
        <v>3</v>
      </c>
      <c r="K26" s="29">
        <v>0</v>
      </c>
      <c r="L26" s="29">
        <v>3</v>
      </c>
      <c r="M26" s="50">
        <v>5</v>
      </c>
    </row>
    <row r="27" spans="1:13" x14ac:dyDescent="0.25">
      <c r="A27" s="77" t="s">
        <v>50</v>
      </c>
      <c r="B27" s="27" t="s">
        <v>51</v>
      </c>
      <c r="C27" s="29">
        <v>3</v>
      </c>
      <c r="D27" s="29">
        <v>0</v>
      </c>
      <c r="E27" s="29">
        <v>3</v>
      </c>
      <c r="F27" s="50">
        <v>5</v>
      </c>
      <c r="G27" s="4"/>
      <c r="H27" s="77" t="s">
        <v>52</v>
      </c>
      <c r="I27" s="27" t="s">
        <v>53</v>
      </c>
      <c r="J27" s="29">
        <v>3</v>
      </c>
      <c r="K27" s="29">
        <v>0</v>
      </c>
      <c r="L27" s="29">
        <v>3</v>
      </c>
      <c r="M27" s="50">
        <v>5</v>
      </c>
    </row>
    <row r="28" spans="1:13" x14ac:dyDescent="0.25">
      <c r="A28" s="77" t="s">
        <v>124</v>
      </c>
      <c r="B28" s="27" t="s">
        <v>125</v>
      </c>
      <c r="C28" s="29">
        <v>3</v>
      </c>
      <c r="D28" s="29">
        <v>0</v>
      </c>
      <c r="E28" s="29">
        <v>3</v>
      </c>
      <c r="F28" s="50">
        <v>4</v>
      </c>
      <c r="G28" s="4"/>
      <c r="H28" s="77" t="s">
        <v>128</v>
      </c>
      <c r="I28" s="27" t="s">
        <v>129</v>
      </c>
      <c r="J28" s="29">
        <v>3</v>
      </c>
      <c r="K28" s="29">
        <v>0</v>
      </c>
      <c r="L28" s="29">
        <v>3</v>
      </c>
      <c r="M28" s="50">
        <v>4</v>
      </c>
    </row>
    <row r="29" spans="1:13" x14ac:dyDescent="0.25">
      <c r="A29" s="77" t="s">
        <v>59</v>
      </c>
      <c r="B29" s="27" t="s">
        <v>60</v>
      </c>
      <c r="C29" s="29">
        <v>2</v>
      </c>
      <c r="D29" s="29">
        <v>0</v>
      </c>
      <c r="E29" s="29">
        <v>2</v>
      </c>
      <c r="F29" s="50">
        <v>2</v>
      </c>
      <c r="G29" s="4"/>
      <c r="H29" s="77" t="s">
        <v>61</v>
      </c>
      <c r="I29" s="27" t="s">
        <v>62</v>
      </c>
      <c r="J29" s="29">
        <v>2</v>
      </c>
      <c r="K29" s="29">
        <v>0</v>
      </c>
      <c r="L29" s="29">
        <v>2</v>
      </c>
      <c r="M29" s="50">
        <v>2</v>
      </c>
    </row>
    <row r="30" spans="1:13" x14ac:dyDescent="0.25">
      <c r="A30" s="77" t="s">
        <v>111</v>
      </c>
      <c r="B30" s="27" t="s">
        <v>57</v>
      </c>
      <c r="C30" s="29">
        <v>3</v>
      </c>
      <c r="D30" s="29">
        <v>0</v>
      </c>
      <c r="E30" s="29">
        <v>3</v>
      </c>
      <c r="F30" s="50">
        <v>3</v>
      </c>
      <c r="G30" s="4"/>
      <c r="H30" s="77" t="s">
        <v>112</v>
      </c>
      <c r="I30" s="27" t="s">
        <v>58</v>
      </c>
      <c r="J30" s="30">
        <v>3</v>
      </c>
      <c r="K30" s="30">
        <v>0</v>
      </c>
      <c r="L30" s="30">
        <v>3</v>
      </c>
      <c r="M30" s="50">
        <v>3</v>
      </c>
    </row>
    <row r="31" spans="1:13" ht="16.5" thickBot="1" x14ac:dyDescent="0.3">
      <c r="A31" s="57"/>
      <c r="B31" s="54"/>
      <c r="C31" s="55"/>
      <c r="D31" s="55"/>
      <c r="E31" s="55"/>
      <c r="F31" s="56"/>
      <c r="G31" s="4"/>
      <c r="H31" s="58"/>
      <c r="I31" s="59"/>
      <c r="J31" s="60"/>
      <c r="K31" s="60"/>
      <c r="L31" s="60"/>
      <c r="M31" s="61"/>
    </row>
    <row r="32" spans="1:13" x14ac:dyDescent="0.25">
      <c r="A32" s="40"/>
      <c r="B32" s="41" t="s">
        <v>41</v>
      </c>
      <c r="C32" s="32">
        <f>SUM(C24:C31)</f>
        <v>20</v>
      </c>
      <c r="D32" s="32">
        <f>SUM(D24:D31)</f>
        <v>0</v>
      </c>
      <c r="E32" s="32">
        <f>SUM(C32:D32)</f>
        <v>20</v>
      </c>
      <c r="F32" s="33">
        <f>SUM(F24:F31)</f>
        <v>30</v>
      </c>
      <c r="G32" s="4"/>
      <c r="H32" s="38"/>
      <c r="I32" s="62" t="s">
        <v>41</v>
      </c>
      <c r="J32" s="32">
        <f>SUM(J24:J31)</f>
        <v>20</v>
      </c>
      <c r="K32" s="32">
        <f>SUM(K24:K31)</f>
        <v>0</v>
      </c>
      <c r="L32" s="32">
        <f>SUM(J32:K32)</f>
        <v>20</v>
      </c>
      <c r="M32" s="33">
        <f>SUM(M24:M31)</f>
        <v>30</v>
      </c>
    </row>
    <row r="33" spans="1:13" ht="16.5" thickBot="1" x14ac:dyDescent="0.3">
      <c r="A33" s="34"/>
      <c r="B33" s="35" t="s">
        <v>42</v>
      </c>
      <c r="C33" s="36">
        <f>J19+C32</f>
        <v>67</v>
      </c>
      <c r="D33" s="36">
        <f>K19+D32</f>
        <v>4</v>
      </c>
      <c r="E33" s="36">
        <f>L19+E32</f>
        <v>69</v>
      </c>
      <c r="F33" s="37">
        <f>M19+F32</f>
        <v>90</v>
      </c>
      <c r="G33" s="4"/>
      <c r="H33" s="39"/>
      <c r="I33" s="35" t="s">
        <v>42</v>
      </c>
      <c r="J33" s="36">
        <f>J32+C33</f>
        <v>87</v>
      </c>
      <c r="K33" s="36">
        <f>K32+D33</f>
        <v>4</v>
      </c>
      <c r="L33" s="36">
        <f>L32+E33</f>
        <v>89</v>
      </c>
      <c r="M33" s="37">
        <f>F33+M32</f>
        <v>120</v>
      </c>
    </row>
    <row r="34" spans="1:13" ht="16.5" thickBot="1" x14ac:dyDescent="0.3">
      <c r="A34" s="10"/>
      <c r="B34" s="9"/>
      <c r="C34" s="3"/>
      <c r="D34" s="3"/>
      <c r="E34" s="3"/>
      <c r="F34" s="3"/>
      <c r="G34" s="4"/>
      <c r="H34" s="3"/>
      <c r="I34" s="9"/>
      <c r="J34" s="3"/>
      <c r="K34" s="3"/>
      <c r="L34" s="3"/>
      <c r="M34" s="13"/>
    </row>
    <row r="35" spans="1:13" ht="16.5" thickBot="1" x14ac:dyDescent="0.3">
      <c r="A35" s="85" t="s">
        <v>63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7"/>
    </row>
    <row r="36" spans="1:13" ht="16.5" thickBot="1" x14ac:dyDescent="0.3">
      <c r="A36" s="11"/>
      <c r="B36" s="3" t="s">
        <v>64</v>
      </c>
      <c r="C36" s="3"/>
      <c r="D36" s="3"/>
      <c r="E36" s="3"/>
      <c r="F36" s="3"/>
      <c r="G36" s="2"/>
      <c r="H36" s="2"/>
      <c r="I36" s="3" t="s">
        <v>65</v>
      </c>
      <c r="J36" s="2"/>
      <c r="K36" s="2"/>
      <c r="L36" s="2"/>
      <c r="M36" s="12"/>
    </row>
    <row r="37" spans="1:13" x14ac:dyDescent="0.25">
      <c r="A37" s="67" t="s">
        <v>6</v>
      </c>
      <c r="B37" s="63" t="s">
        <v>7</v>
      </c>
      <c r="C37" s="64" t="s">
        <v>8</v>
      </c>
      <c r="D37" s="64" t="s">
        <v>9</v>
      </c>
      <c r="E37" s="64" t="s">
        <v>10</v>
      </c>
      <c r="F37" s="65" t="s">
        <v>11</v>
      </c>
      <c r="G37" s="4"/>
      <c r="H37" s="22" t="s">
        <v>6</v>
      </c>
      <c r="I37" s="17" t="s">
        <v>7</v>
      </c>
      <c r="J37" s="18" t="s">
        <v>8</v>
      </c>
      <c r="K37" s="18" t="s">
        <v>9</v>
      </c>
      <c r="L37" s="18" t="s">
        <v>10</v>
      </c>
      <c r="M37" s="19" t="s">
        <v>11</v>
      </c>
    </row>
    <row r="38" spans="1:13" x14ac:dyDescent="0.25">
      <c r="A38" s="77" t="s">
        <v>130</v>
      </c>
      <c r="B38" s="27" t="s">
        <v>131</v>
      </c>
      <c r="C38" s="28">
        <v>3</v>
      </c>
      <c r="D38" s="28">
        <v>0</v>
      </c>
      <c r="E38" s="28">
        <v>3</v>
      </c>
      <c r="F38" s="68">
        <v>5</v>
      </c>
      <c r="G38" s="4"/>
      <c r="H38" s="77" t="s">
        <v>139</v>
      </c>
      <c r="I38" s="27" t="s">
        <v>140</v>
      </c>
      <c r="J38" s="28">
        <v>3</v>
      </c>
      <c r="K38" s="28">
        <v>0</v>
      </c>
      <c r="L38" s="28">
        <v>3</v>
      </c>
      <c r="M38" s="68">
        <v>6</v>
      </c>
    </row>
    <row r="39" spans="1:13" x14ac:dyDescent="0.25">
      <c r="A39" s="77" t="s">
        <v>132</v>
      </c>
      <c r="B39" s="27" t="s">
        <v>133</v>
      </c>
      <c r="C39" s="28">
        <v>3</v>
      </c>
      <c r="D39" s="28">
        <v>0</v>
      </c>
      <c r="E39" s="28">
        <v>3</v>
      </c>
      <c r="F39" s="68">
        <v>3</v>
      </c>
      <c r="G39" s="4"/>
      <c r="H39" s="77" t="s">
        <v>141</v>
      </c>
      <c r="I39" s="27" t="s">
        <v>142</v>
      </c>
      <c r="J39" s="28">
        <v>3</v>
      </c>
      <c r="K39" s="28">
        <v>0</v>
      </c>
      <c r="L39" s="28">
        <v>3</v>
      </c>
      <c r="M39" s="68">
        <v>6</v>
      </c>
    </row>
    <row r="40" spans="1:13" x14ac:dyDescent="0.25">
      <c r="A40" s="77" t="s">
        <v>134</v>
      </c>
      <c r="B40" s="27" t="s">
        <v>135</v>
      </c>
      <c r="C40" s="28">
        <v>3</v>
      </c>
      <c r="D40" s="28">
        <v>0</v>
      </c>
      <c r="E40" s="28">
        <v>3</v>
      </c>
      <c r="F40" s="68">
        <v>3</v>
      </c>
      <c r="G40" s="4"/>
      <c r="H40" s="77" t="s">
        <v>143</v>
      </c>
      <c r="I40" s="27" t="s">
        <v>144</v>
      </c>
      <c r="J40" s="29">
        <v>3</v>
      </c>
      <c r="K40" s="29">
        <v>0</v>
      </c>
      <c r="L40" s="29">
        <v>3</v>
      </c>
      <c r="M40" s="50">
        <v>5</v>
      </c>
    </row>
    <row r="41" spans="1:13" x14ac:dyDescent="0.25">
      <c r="A41" s="77" t="s">
        <v>136</v>
      </c>
      <c r="B41" s="27" t="s">
        <v>137</v>
      </c>
      <c r="C41" s="28">
        <v>3</v>
      </c>
      <c r="D41" s="28">
        <v>0</v>
      </c>
      <c r="E41" s="28">
        <v>3</v>
      </c>
      <c r="F41" s="68">
        <v>3</v>
      </c>
      <c r="G41" s="4"/>
      <c r="H41" s="77" t="s">
        <v>68</v>
      </c>
      <c r="I41" s="27" t="s">
        <v>145</v>
      </c>
      <c r="J41" s="28">
        <v>2</v>
      </c>
      <c r="K41" s="28">
        <v>0</v>
      </c>
      <c r="L41" s="28">
        <v>2</v>
      </c>
      <c r="M41" s="68">
        <v>2</v>
      </c>
    </row>
    <row r="42" spans="1:13" ht="25.5" x14ac:dyDescent="0.25">
      <c r="A42" s="77" t="s">
        <v>66</v>
      </c>
      <c r="B42" s="27" t="s">
        <v>67</v>
      </c>
      <c r="C42" s="28">
        <v>2</v>
      </c>
      <c r="D42" s="28">
        <v>0</v>
      </c>
      <c r="E42" s="28">
        <v>2</v>
      </c>
      <c r="F42" s="68">
        <v>2</v>
      </c>
      <c r="G42" s="4"/>
      <c r="H42" s="77" t="s">
        <v>69</v>
      </c>
      <c r="I42" s="27" t="s">
        <v>70</v>
      </c>
      <c r="J42" s="28">
        <v>3</v>
      </c>
      <c r="K42" s="28">
        <v>0</v>
      </c>
      <c r="L42" s="28">
        <v>3</v>
      </c>
      <c r="M42" s="68">
        <v>3</v>
      </c>
    </row>
    <row r="43" spans="1:13" x14ac:dyDescent="0.25">
      <c r="A43" s="77" t="s">
        <v>163</v>
      </c>
      <c r="B43" s="27" t="s">
        <v>138</v>
      </c>
      <c r="C43" s="29">
        <v>3</v>
      </c>
      <c r="D43" s="29">
        <v>0</v>
      </c>
      <c r="E43" s="29">
        <v>3</v>
      </c>
      <c r="F43" s="50">
        <v>4</v>
      </c>
      <c r="G43" s="4"/>
      <c r="H43" s="77" t="s">
        <v>72</v>
      </c>
      <c r="I43" s="27" t="s">
        <v>73</v>
      </c>
      <c r="J43" s="28">
        <v>3</v>
      </c>
      <c r="K43" s="28">
        <v>0</v>
      </c>
      <c r="L43" s="28">
        <v>3</v>
      </c>
      <c r="M43" s="68">
        <v>4</v>
      </c>
    </row>
    <row r="44" spans="1:13" x14ac:dyDescent="0.25">
      <c r="A44" s="77" t="s">
        <v>155</v>
      </c>
      <c r="B44" s="27" t="s">
        <v>71</v>
      </c>
      <c r="C44" s="28">
        <v>0</v>
      </c>
      <c r="D44" s="28">
        <v>0</v>
      </c>
      <c r="E44" s="28">
        <v>0</v>
      </c>
      <c r="F44" s="68">
        <v>2</v>
      </c>
      <c r="G44" s="4"/>
      <c r="H44" s="77" t="s">
        <v>76</v>
      </c>
      <c r="I44" s="27" t="s">
        <v>77</v>
      </c>
      <c r="J44" s="28">
        <v>3</v>
      </c>
      <c r="K44" s="28">
        <v>0</v>
      </c>
      <c r="L44" s="28">
        <v>3</v>
      </c>
      <c r="M44" s="68">
        <v>4</v>
      </c>
    </row>
    <row r="45" spans="1:13" x14ac:dyDescent="0.25">
      <c r="A45" s="77" t="s">
        <v>74</v>
      </c>
      <c r="B45" s="27" t="s">
        <v>75</v>
      </c>
      <c r="C45" s="28">
        <v>3</v>
      </c>
      <c r="D45" s="28">
        <v>0</v>
      </c>
      <c r="E45" s="28">
        <v>3</v>
      </c>
      <c r="F45" s="68">
        <v>4</v>
      </c>
      <c r="G45" s="4"/>
      <c r="H45" s="71"/>
      <c r="I45" s="24"/>
      <c r="J45" s="23"/>
      <c r="K45" s="23"/>
      <c r="L45" s="23"/>
      <c r="M45" s="72"/>
    </row>
    <row r="46" spans="1:13" ht="16.5" thickBot="1" x14ac:dyDescent="0.3">
      <c r="A46" s="77" t="s">
        <v>78</v>
      </c>
      <c r="B46" s="51" t="s">
        <v>79</v>
      </c>
      <c r="C46" s="69">
        <v>3</v>
      </c>
      <c r="D46" s="69">
        <v>0</v>
      </c>
      <c r="E46" s="69">
        <v>3</v>
      </c>
      <c r="F46" s="70">
        <v>4</v>
      </c>
      <c r="G46" s="4"/>
      <c r="H46" s="71"/>
      <c r="I46" s="25"/>
      <c r="J46" s="26"/>
      <c r="K46" s="26"/>
      <c r="L46" s="26"/>
      <c r="M46" s="73"/>
    </row>
    <row r="47" spans="1:13" x14ac:dyDescent="0.25">
      <c r="A47" s="66"/>
      <c r="B47" s="41" t="s">
        <v>41</v>
      </c>
      <c r="C47" s="42">
        <f>SUM(C38:C46)</f>
        <v>23</v>
      </c>
      <c r="D47" s="42">
        <f t="shared" ref="D47" si="0">SUM(D38:D46)</f>
        <v>0</v>
      </c>
      <c r="E47" s="42">
        <f>SUM(E38:E46)</f>
        <v>23</v>
      </c>
      <c r="F47" s="42">
        <f>SUM(F38:F46)</f>
        <v>30</v>
      </c>
      <c r="G47" s="4"/>
      <c r="H47" s="38"/>
      <c r="I47" s="41" t="s">
        <v>41</v>
      </c>
      <c r="J47" s="42">
        <f>SUM(J38:J46)</f>
        <v>20</v>
      </c>
      <c r="K47" s="42">
        <f t="shared" ref="K47:M47" si="1">SUM(K38:K46)</f>
        <v>0</v>
      </c>
      <c r="L47" s="42">
        <f t="shared" si="1"/>
        <v>20</v>
      </c>
      <c r="M47" s="42">
        <f t="shared" si="1"/>
        <v>30</v>
      </c>
    </row>
    <row r="48" spans="1:13" ht="16.5" thickBot="1" x14ac:dyDescent="0.3">
      <c r="A48" s="34"/>
      <c r="B48" s="35" t="s">
        <v>42</v>
      </c>
      <c r="C48" s="36">
        <f>J33+C47</f>
        <v>110</v>
      </c>
      <c r="D48" s="36">
        <f t="shared" ref="D48:F48" si="2">K33+D47</f>
        <v>4</v>
      </c>
      <c r="E48" s="36">
        <f t="shared" si="2"/>
        <v>112</v>
      </c>
      <c r="F48" s="37">
        <f t="shared" si="2"/>
        <v>150</v>
      </c>
      <c r="G48" s="4"/>
      <c r="H48" s="39"/>
      <c r="I48" s="35" t="s">
        <v>42</v>
      </c>
      <c r="J48" s="36">
        <f>J47+C48</f>
        <v>130</v>
      </c>
      <c r="K48" s="36">
        <f>K47+D48</f>
        <v>4</v>
      </c>
      <c r="L48" s="36">
        <f>L47+E48</f>
        <v>132</v>
      </c>
      <c r="M48" s="37">
        <f>M47+F48</f>
        <v>180</v>
      </c>
    </row>
    <row r="49" spans="1:13" ht="16.5" thickBot="1" x14ac:dyDescent="0.3">
      <c r="A49" s="10"/>
      <c r="B49" s="9"/>
      <c r="C49" s="3"/>
      <c r="D49" s="3"/>
      <c r="E49" s="3"/>
      <c r="F49" s="3"/>
      <c r="G49" s="4"/>
      <c r="H49" s="3"/>
      <c r="I49" s="9"/>
      <c r="J49" s="3"/>
      <c r="K49" s="3"/>
      <c r="L49" s="3"/>
      <c r="M49" s="13"/>
    </row>
    <row r="50" spans="1:13" ht="16.5" thickBot="1" x14ac:dyDescent="0.3">
      <c r="A50" s="85" t="s">
        <v>80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7"/>
    </row>
    <row r="51" spans="1:13" ht="16.5" thickBot="1" x14ac:dyDescent="0.3">
      <c r="A51" s="11"/>
      <c r="B51" s="3" t="s">
        <v>81</v>
      </c>
      <c r="C51" s="3"/>
      <c r="D51" s="3"/>
      <c r="E51" s="3"/>
      <c r="F51" s="3"/>
      <c r="G51" s="2"/>
      <c r="H51" s="2"/>
      <c r="I51" s="3" t="s">
        <v>82</v>
      </c>
      <c r="J51" s="2"/>
      <c r="K51" s="2"/>
      <c r="L51" s="2"/>
      <c r="M51" s="12"/>
    </row>
    <row r="52" spans="1:13" x14ac:dyDescent="0.25">
      <c r="A52" s="22" t="s">
        <v>6</v>
      </c>
      <c r="B52" s="17" t="s">
        <v>7</v>
      </c>
      <c r="C52" s="18" t="s">
        <v>8</v>
      </c>
      <c r="D52" s="18" t="s">
        <v>9</v>
      </c>
      <c r="E52" s="18" t="s">
        <v>10</v>
      </c>
      <c r="F52" s="19" t="s">
        <v>11</v>
      </c>
      <c r="G52" s="4"/>
      <c r="H52" s="22" t="s">
        <v>6</v>
      </c>
      <c r="I52" s="17" t="s">
        <v>7</v>
      </c>
      <c r="J52" s="18" t="s">
        <v>8</v>
      </c>
      <c r="K52" s="18" t="s">
        <v>9</v>
      </c>
      <c r="L52" s="18" t="s">
        <v>10</v>
      </c>
      <c r="M52" s="19" t="s">
        <v>11</v>
      </c>
    </row>
    <row r="53" spans="1:13" x14ac:dyDescent="0.25">
      <c r="A53" s="77" t="s">
        <v>146</v>
      </c>
      <c r="B53" s="27" t="s">
        <v>147</v>
      </c>
      <c r="C53" s="29">
        <v>3</v>
      </c>
      <c r="D53" s="29">
        <v>0</v>
      </c>
      <c r="E53" s="29">
        <v>3</v>
      </c>
      <c r="F53" s="74">
        <v>6</v>
      </c>
      <c r="G53" s="4"/>
      <c r="H53" s="77" t="s">
        <v>150</v>
      </c>
      <c r="I53" s="27" t="s">
        <v>151</v>
      </c>
      <c r="J53" s="28">
        <v>3</v>
      </c>
      <c r="K53" s="28">
        <v>0</v>
      </c>
      <c r="L53" s="28">
        <v>3</v>
      </c>
      <c r="M53" s="74">
        <v>6</v>
      </c>
    </row>
    <row r="54" spans="1:13" x14ac:dyDescent="0.25">
      <c r="A54" s="77" t="s">
        <v>148</v>
      </c>
      <c r="B54" s="27" t="s">
        <v>149</v>
      </c>
      <c r="C54" s="29">
        <v>3</v>
      </c>
      <c r="D54" s="29">
        <v>0</v>
      </c>
      <c r="E54" s="29">
        <v>3</v>
      </c>
      <c r="F54" s="74">
        <v>5</v>
      </c>
      <c r="G54" s="4"/>
      <c r="H54" s="77" t="s">
        <v>152</v>
      </c>
      <c r="I54" s="27" t="s">
        <v>153</v>
      </c>
      <c r="J54" s="29">
        <v>3</v>
      </c>
      <c r="K54" s="29">
        <v>0</v>
      </c>
      <c r="L54" s="29">
        <v>3</v>
      </c>
      <c r="M54" s="74">
        <v>5</v>
      </c>
    </row>
    <row r="55" spans="1:13" x14ac:dyDescent="0.25">
      <c r="A55" s="77" t="s">
        <v>83</v>
      </c>
      <c r="B55" s="27" t="s">
        <v>84</v>
      </c>
      <c r="C55" s="29">
        <v>2</v>
      </c>
      <c r="D55" s="29">
        <v>2</v>
      </c>
      <c r="E55" s="29">
        <v>3</v>
      </c>
      <c r="F55" s="74">
        <v>5</v>
      </c>
      <c r="G55" s="4"/>
      <c r="H55" s="77" t="s">
        <v>164</v>
      </c>
      <c r="I55" s="27" t="s">
        <v>165</v>
      </c>
      <c r="J55" s="28">
        <v>3</v>
      </c>
      <c r="K55" s="28">
        <v>0</v>
      </c>
      <c r="L55" s="28">
        <v>3</v>
      </c>
      <c r="M55" s="68">
        <v>5</v>
      </c>
    </row>
    <row r="56" spans="1:13" x14ac:dyDescent="0.25">
      <c r="A56" s="77" t="s">
        <v>85</v>
      </c>
      <c r="B56" s="27" t="s">
        <v>115</v>
      </c>
      <c r="C56" s="29">
        <v>2</v>
      </c>
      <c r="D56" s="29">
        <v>0</v>
      </c>
      <c r="E56" s="29">
        <v>2</v>
      </c>
      <c r="F56" s="74">
        <v>2</v>
      </c>
      <c r="G56" s="4"/>
      <c r="H56" s="77" t="s">
        <v>86</v>
      </c>
      <c r="I56" s="27" t="s">
        <v>87</v>
      </c>
      <c r="J56" s="29">
        <v>2</v>
      </c>
      <c r="K56" s="29">
        <v>0</v>
      </c>
      <c r="L56" s="29">
        <v>2</v>
      </c>
      <c r="M56" s="74">
        <v>2</v>
      </c>
    </row>
    <row r="57" spans="1:13" x14ac:dyDescent="0.25">
      <c r="A57" s="77" t="s">
        <v>88</v>
      </c>
      <c r="B57" s="27" t="s">
        <v>89</v>
      </c>
      <c r="C57" s="29">
        <v>3</v>
      </c>
      <c r="D57" s="29">
        <v>0</v>
      </c>
      <c r="E57" s="29">
        <v>3</v>
      </c>
      <c r="F57" s="74">
        <v>4</v>
      </c>
      <c r="G57" s="4"/>
      <c r="H57" s="77" t="s">
        <v>90</v>
      </c>
      <c r="I57" s="27" t="s">
        <v>91</v>
      </c>
      <c r="J57" s="29">
        <v>3</v>
      </c>
      <c r="K57" s="29">
        <v>0</v>
      </c>
      <c r="L57" s="29">
        <v>3</v>
      </c>
      <c r="M57" s="74">
        <v>4</v>
      </c>
    </row>
    <row r="58" spans="1:13" x14ac:dyDescent="0.25">
      <c r="A58" s="77" t="s">
        <v>92</v>
      </c>
      <c r="B58" s="27" t="s">
        <v>93</v>
      </c>
      <c r="C58" s="29">
        <v>3</v>
      </c>
      <c r="D58" s="29">
        <v>0</v>
      </c>
      <c r="E58" s="29">
        <v>3</v>
      </c>
      <c r="F58" s="74">
        <v>4</v>
      </c>
      <c r="G58" s="4"/>
      <c r="H58" s="77" t="s">
        <v>94</v>
      </c>
      <c r="I58" s="27" t="s">
        <v>95</v>
      </c>
      <c r="J58" s="29">
        <v>3</v>
      </c>
      <c r="K58" s="29">
        <v>0</v>
      </c>
      <c r="L58" s="29">
        <v>3</v>
      </c>
      <c r="M58" s="74">
        <v>4</v>
      </c>
    </row>
    <row r="59" spans="1:13" ht="16.5" thickBot="1" x14ac:dyDescent="0.3">
      <c r="A59" s="77" t="s">
        <v>96</v>
      </c>
      <c r="B59" s="51" t="s">
        <v>97</v>
      </c>
      <c r="C59" s="52">
        <v>3</v>
      </c>
      <c r="D59" s="52">
        <v>0</v>
      </c>
      <c r="E59" s="52">
        <v>3</v>
      </c>
      <c r="F59" s="75">
        <v>4</v>
      </c>
      <c r="G59" s="4"/>
      <c r="H59" s="77" t="s">
        <v>98</v>
      </c>
      <c r="I59" s="51" t="s">
        <v>99</v>
      </c>
      <c r="J59" s="52">
        <v>3</v>
      </c>
      <c r="K59" s="52">
        <v>0</v>
      </c>
      <c r="L59" s="52">
        <v>3</v>
      </c>
      <c r="M59" s="75">
        <v>4</v>
      </c>
    </row>
    <row r="60" spans="1:13" x14ac:dyDescent="0.25">
      <c r="A60" s="66"/>
      <c r="B60" s="41" t="s">
        <v>41</v>
      </c>
      <c r="C60" s="42">
        <f>SUM(C53:C59)</f>
        <v>19</v>
      </c>
      <c r="D60" s="42">
        <f t="shared" ref="D60:F60" si="3">SUM(D53:D59)</f>
        <v>2</v>
      </c>
      <c r="E60" s="42">
        <f t="shared" si="3"/>
        <v>20</v>
      </c>
      <c r="F60" s="42">
        <f t="shared" si="3"/>
        <v>30</v>
      </c>
      <c r="G60" s="4"/>
      <c r="H60" s="76"/>
      <c r="I60" s="41" t="s">
        <v>41</v>
      </c>
      <c r="J60" s="42">
        <f>SUM(J53:J59)</f>
        <v>20</v>
      </c>
      <c r="K60" s="42">
        <f t="shared" ref="K60:M60" si="4">SUM(K53:K59)</f>
        <v>0</v>
      </c>
      <c r="L60" s="42">
        <f t="shared" si="4"/>
        <v>20</v>
      </c>
      <c r="M60" s="42">
        <f t="shared" si="4"/>
        <v>30</v>
      </c>
    </row>
    <row r="61" spans="1:13" ht="16.5" thickBot="1" x14ac:dyDescent="0.3">
      <c r="A61" s="34"/>
      <c r="B61" s="35" t="s">
        <v>42</v>
      </c>
      <c r="C61" s="36">
        <f>J48+C60</f>
        <v>149</v>
      </c>
      <c r="D61" s="36">
        <f>K48+D60</f>
        <v>6</v>
      </c>
      <c r="E61" s="36">
        <f>L48+E60</f>
        <v>152</v>
      </c>
      <c r="F61" s="37">
        <f>M48+F60</f>
        <v>210</v>
      </c>
      <c r="G61" s="4"/>
      <c r="H61" s="39"/>
      <c r="I61" s="35" t="s">
        <v>42</v>
      </c>
      <c r="J61" s="36">
        <f>J60+C61</f>
        <v>169</v>
      </c>
      <c r="K61" s="36">
        <f>K60+D61</f>
        <v>6</v>
      </c>
      <c r="L61" s="36">
        <f>L60+E61</f>
        <v>172</v>
      </c>
      <c r="M61" s="37">
        <f>M60+F61</f>
        <v>240</v>
      </c>
    </row>
    <row r="62" spans="1:13" ht="16.5" thickBot="1" x14ac:dyDescent="0.3">
      <c r="A62" s="84"/>
      <c r="B62" s="9"/>
      <c r="C62" s="3"/>
      <c r="D62" s="3"/>
      <c r="E62" s="3"/>
      <c r="F62" s="3"/>
      <c r="G62" s="4"/>
      <c r="H62" s="3"/>
      <c r="I62" s="9"/>
      <c r="J62" s="3"/>
      <c r="K62" s="3"/>
      <c r="L62" s="3"/>
      <c r="M62" s="3"/>
    </row>
    <row r="63" spans="1:13" x14ac:dyDescent="0.25">
      <c r="A63" s="43" t="s">
        <v>101</v>
      </c>
      <c r="B63" s="4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45" t="s">
        <v>11</v>
      </c>
      <c r="B64" s="46" t="s">
        <v>156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45" t="s">
        <v>102</v>
      </c>
      <c r="B65" s="46" t="s">
        <v>157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45" t="s">
        <v>103</v>
      </c>
      <c r="B66" s="46" t="s">
        <v>113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45" t="s">
        <v>104</v>
      </c>
      <c r="B67" s="46" t="s">
        <v>114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45" t="s">
        <v>8</v>
      </c>
      <c r="B68" s="46" t="s">
        <v>158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45" t="s">
        <v>9</v>
      </c>
      <c r="B69" s="46" t="s">
        <v>159</v>
      </c>
      <c r="C69" s="1"/>
      <c r="D69" s="1"/>
      <c r="E69" s="1"/>
      <c r="F69" s="1"/>
      <c r="G69" s="1"/>
      <c r="H69" s="5"/>
      <c r="I69" s="5"/>
      <c r="J69" s="5"/>
      <c r="K69" s="5"/>
      <c r="L69" s="5"/>
      <c r="M69" s="5"/>
    </row>
    <row r="70" spans="1:13" x14ac:dyDescent="0.25">
      <c r="A70" s="45" t="s">
        <v>105</v>
      </c>
      <c r="B70" s="46" t="s">
        <v>160</v>
      </c>
      <c r="C70" s="1"/>
      <c r="D70" s="1"/>
      <c r="E70" s="1"/>
      <c r="F70" s="1"/>
      <c r="G70" s="1"/>
      <c r="H70" s="5"/>
      <c r="I70" s="5"/>
      <c r="J70" s="5"/>
      <c r="K70" s="5"/>
      <c r="L70" s="5"/>
      <c r="M70" s="5"/>
    </row>
    <row r="71" spans="1:13" x14ac:dyDescent="0.25">
      <c r="A71" s="45" t="s">
        <v>106</v>
      </c>
      <c r="B71" s="46" t="s">
        <v>161</v>
      </c>
      <c r="C71" s="1"/>
      <c r="D71" s="1"/>
      <c r="E71" s="1"/>
      <c r="F71" s="1"/>
      <c r="G71" s="1"/>
      <c r="H71" s="5"/>
      <c r="I71" s="5"/>
      <c r="J71" s="5"/>
      <c r="K71" s="5"/>
      <c r="L71" s="5"/>
      <c r="M71" s="5"/>
    </row>
    <row r="72" spans="1:13" ht="16.5" thickBot="1" x14ac:dyDescent="0.3">
      <c r="A72" s="47" t="s">
        <v>108</v>
      </c>
      <c r="B72" s="48" t="s">
        <v>162</v>
      </c>
    </row>
    <row r="73" spans="1:13" ht="16.5" thickBot="1" x14ac:dyDescent="0.3"/>
    <row r="74" spans="1:13" ht="16.5" thickBot="1" x14ac:dyDescent="0.3">
      <c r="A74" s="78" t="s">
        <v>100</v>
      </c>
      <c r="B74" s="79" t="s">
        <v>116</v>
      </c>
      <c r="C74" s="80"/>
      <c r="D74" s="80"/>
      <c r="E74" s="80"/>
      <c r="F74" s="80"/>
      <c r="G74" s="81"/>
      <c r="H74" s="82"/>
      <c r="I74" s="82"/>
      <c r="J74" s="80"/>
      <c r="K74" s="80"/>
      <c r="L74" s="80"/>
      <c r="M74" s="83"/>
    </row>
  </sheetData>
  <sortState ref="H23:M29">
    <sortCondition ref="H23:H29"/>
  </sortState>
  <mergeCells count="11">
    <mergeCell ref="A1:M1"/>
    <mergeCell ref="A2:M2"/>
    <mergeCell ref="A3:M3"/>
    <mergeCell ref="A4:M4"/>
    <mergeCell ref="A35:M35"/>
    <mergeCell ref="A50:M50"/>
    <mergeCell ref="A5:F5"/>
    <mergeCell ref="H5:M5"/>
    <mergeCell ref="A6:M6"/>
    <mergeCell ref="H17:M17"/>
    <mergeCell ref="A21:M21"/>
  </mergeCells>
  <pageMargins left="0.75" right="0.75" top="1" bottom="1" header="0.5" footer="0.5"/>
  <pageSetup paperSize="9" scale="60" fitToWidth="0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serap bedir</dc:creator>
  <cp:lastModifiedBy>yılmaz</cp:lastModifiedBy>
  <cp:lastPrinted>2016-08-15T13:24:47Z</cp:lastPrinted>
  <dcterms:created xsi:type="dcterms:W3CDTF">2016-08-10T10:50:46Z</dcterms:created>
  <dcterms:modified xsi:type="dcterms:W3CDTF">2018-03-09T08:01:57Z</dcterms:modified>
</cp:coreProperties>
</file>