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sat\Desktop\"/>
    </mc:Choice>
  </mc:AlternateContent>
  <xr:revisionPtr revIDLastSave="0" documentId="8_{B9B927BF-7D0A-495D-931A-A32319DA75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UM-2023" sheetId="1" r:id="rId1"/>
    <sheet name="SEÇMELİ DERSL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  <c r="P32" i="1"/>
  <c r="Q32" i="1"/>
  <c r="R32" i="1"/>
  <c r="S27" i="1" l="1"/>
  <c r="S26" i="1"/>
  <c r="I37" i="1" l="1"/>
  <c r="I38" i="1"/>
  <c r="I39" i="1"/>
  <c r="I40" i="1"/>
  <c r="S25" i="1"/>
  <c r="S30" i="1"/>
  <c r="S29" i="1"/>
  <c r="S24" i="1"/>
  <c r="I25" i="1"/>
  <c r="I24" i="1"/>
  <c r="S28" i="1" l="1"/>
  <c r="S32" i="1" s="1"/>
  <c r="P22" i="1"/>
  <c r="I28" i="1"/>
  <c r="S38" i="1"/>
  <c r="S39" i="1"/>
  <c r="S40" i="1"/>
  <c r="S41" i="1"/>
  <c r="I20" i="1"/>
  <c r="S21" i="1"/>
  <c r="I21" i="1"/>
  <c r="S37" i="1" l="1"/>
  <c r="T32" i="1" l="1"/>
  <c r="T22" i="1"/>
  <c r="H32" i="1"/>
  <c r="F32" i="1"/>
  <c r="J32" i="1"/>
  <c r="S20" i="1"/>
  <c r="S19" i="1"/>
  <c r="S18" i="1"/>
  <c r="S17" i="1"/>
  <c r="S16" i="1"/>
  <c r="S15" i="1"/>
  <c r="S14" i="1"/>
  <c r="S11" i="1"/>
  <c r="S10" i="1"/>
  <c r="S9" i="1"/>
  <c r="S8" i="1"/>
  <c r="S7" i="1"/>
  <c r="S6" i="1"/>
  <c r="I10" i="1"/>
  <c r="I9" i="1"/>
  <c r="I8" i="1"/>
  <c r="I7" i="1"/>
  <c r="I6" i="1"/>
  <c r="S22" i="1" l="1"/>
  <c r="T46" i="1"/>
  <c r="I27" i="1" l="1"/>
  <c r="F43" i="1"/>
  <c r="G43" i="1"/>
  <c r="H43" i="1"/>
  <c r="J43" i="1"/>
  <c r="I35" i="1"/>
  <c r="I36" i="1"/>
  <c r="I34" i="1"/>
  <c r="I26" i="1"/>
  <c r="I19" i="1"/>
  <c r="I18" i="1"/>
  <c r="I17" i="1"/>
  <c r="I16" i="1"/>
  <c r="I15" i="1"/>
  <c r="I14" i="1"/>
  <c r="Q47" i="1"/>
  <c r="Q46" i="1"/>
  <c r="T47" i="1"/>
  <c r="R47" i="1"/>
  <c r="R46" i="1"/>
  <c r="P47" i="1"/>
  <c r="P46" i="1"/>
  <c r="C42" i="1"/>
  <c r="S47" i="1"/>
  <c r="G32" i="1"/>
  <c r="R22" i="1"/>
  <c r="Q22" i="1"/>
  <c r="J22" i="1"/>
  <c r="H22" i="1"/>
  <c r="G22" i="1"/>
  <c r="F22" i="1"/>
  <c r="T12" i="1"/>
  <c r="R12" i="1"/>
  <c r="Q12" i="1"/>
  <c r="P12" i="1"/>
  <c r="J12" i="1"/>
  <c r="H12" i="1"/>
  <c r="G12" i="1"/>
  <c r="F12" i="1"/>
  <c r="I5" i="1"/>
  <c r="S4" i="1"/>
  <c r="I4" i="1"/>
  <c r="I32" i="1" l="1"/>
  <c r="I22" i="1"/>
  <c r="I12" i="1"/>
  <c r="S12" i="1"/>
  <c r="T48" i="1"/>
  <c r="R49" i="1"/>
  <c r="Q48" i="1"/>
  <c r="P49" i="1"/>
  <c r="P48" i="1"/>
  <c r="P1" i="1"/>
  <c r="Q1" i="1"/>
  <c r="S46" i="1"/>
  <c r="I43" i="1"/>
  <c r="Q49" i="1"/>
  <c r="T49" i="1"/>
  <c r="R48" i="1"/>
  <c r="T1" i="1"/>
  <c r="R1" i="1"/>
  <c r="S49" i="1" l="1"/>
  <c r="S1" i="1"/>
  <c r="S48" i="1"/>
</calcChain>
</file>

<file path=xl/sharedStrings.xml><?xml version="1.0" encoding="utf-8"?>
<sst xmlns="http://schemas.openxmlformats.org/spreadsheetml/2006/main" count="326" uniqueCount="208">
  <si>
    <t>GENEL TOPLAM &gt;&gt;</t>
  </si>
  <si>
    <t>YY</t>
  </si>
  <si>
    <t>No</t>
  </si>
  <si>
    <t>Ders Kodu</t>
  </si>
  <si>
    <t>Ders Adı</t>
  </si>
  <si>
    <t>T</t>
  </si>
  <si>
    <t>L</t>
  </si>
  <si>
    <t>U</t>
  </si>
  <si>
    <t>K</t>
  </si>
  <si>
    <t>AKTS</t>
  </si>
  <si>
    <t>Ön Şart</t>
  </si>
  <si>
    <t>1.SINIF</t>
  </si>
  <si>
    <t>1. Yarıyıl</t>
  </si>
  <si>
    <t>MAT101</t>
  </si>
  <si>
    <t>Matematik I</t>
  </si>
  <si>
    <t>2. Yarıyıl</t>
  </si>
  <si>
    <t>MAT102</t>
  </si>
  <si>
    <t>Matematik II</t>
  </si>
  <si>
    <t>FIZ101</t>
  </si>
  <si>
    <t>Fizik I</t>
  </si>
  <si>
    <t>FIZ102</t>
  </si>
  <si>
    <t>Fizik II</t>
  </si>
  <si>
    <t>UOZTD1</t>
  </si>
  <si>
    <t>Türk Dili I</t>
  </si>
  <si>
    <t>UOZTD2</t>
  </si>
  <si>
    <t>Türk Dili II</t>
  </si>
  <si>
    <t>UOZYD1</t>
  </si>
  <si>
    <t>Yabancı Dil I</t>
  </si>
  <si>
    <t>UOZYD2</t>
  </si>
  <si>
    <t>Yabancı Dil II</t>
  </si>
  <si>
    <t>KIM101</t>
  </si>
  <si>
    <t>Genel Kimya</t>
  </si>
  <si>
    <t xml:space="preserve">Toplam </t>
  </si>
  <si>
    <t>2.SINIF</t>
  </si>
  <si>
    <t>3. Yarıyıl</t>
  </si>
  <si>
    <t>UOZTA1</t>
  </si>
  <si>
    <t>Atatürk İlkeleri ve İnkılap Tarihi I</t>
  </si>
  <si>
    <t>4. Yarıyıl</t>
  </si>
  <si>
    <t>UOZTA2</t>
  </si>
  <si>
    <t>Atatürk İlkeleri ve İnkılap Tarihi II</t>
  </si>
  <si>
    <t>MAT201</t>
  </si>
  <si>
    <t>Diferansiyel Denklemler</t>
  </si>
  <si>
    <t>Olasılık ve İstatistik</t>
  </si>
  <si>
    <t>MMFSAY</t>
  </si>
  <si>
    <t>Bölüm Seçmeli Ders I</t>
  </si>
  <si>
    <t>Bölüm Seçmeli Ders II</t>
  </si>
  <si>
    <t>Üniversite Seçmeli Ders I</t>
  </si>
  <si>
    <t>3.SINIF</t>
  </si>
  <si>
    <t>5. Yarıyıl</t>
  </si>
  <si>
    <t>6. Yarıyıl</t>
  </si>
  <si>
    <t>Sinyaller ve Sistemler</t>
  </si>
  <si>
    <t>Bölüm Seçmeli Ders IV</t>
  </si>
  <si>
    <t>Bölüm Seçmeli Ders III</t>
  </si>
  <si>
    <t>Üniversite Seçmeli Ders II</t>
  </si>
  <si>
    <t>4.SINIF</t>
  </si>
  <si>
    <t>7. Yarıyıl</t>
  </si>
  <si>
    <t>8. Yarıyıl</t>
  </si>
  <si>
    <t>OPSİYON-1</t>
  </si>
  <si>
    <t>MMS452</t>
  </si>
  <si>
    <t>Fakülte Seçmeli Ders II</t>
  </si>
  <si>
    <t>Bölüm Seçmeli Ders V</t>
  </si>
  <si>
    <t>MMS451</t>
  </si>
  <si>
    <t>Fakülte Seçmeli Ders I</t>
  </si>
  <si>
    <t>OPSİYON-2</t>
  </si>
  <si>
    <t xml:space="preserve">Opsiyon-1 Toplam </t>
  </si>
  <si>
    <t xml:space="preserve">Opsiyon-2 Toplam </t>
  </si>
  <si>
    <t>GENEL TOPLAM Opsiyon-1 &gt;&gt;</t>
  </si>
  <si>
    <t>GENEL TOPLAM Opsiyon-2 &gt;&gt;</t>
  </si>
  <si>
    <t>Proje Yönetimi</t>
  </si>
  <si>
    <t>HUM101</t>
  </si>
  <si>
    <t>Havacılık ve Uzay Mühendisliğine Giriş</t>
  </si>
  <si>
    <t>HUM103</t>
  </si>
  <si>
    <t>Bilgisayar Destekli Çizim I</t>
  </si>
  <si>
    <t>Havacılık ve Uzay Mühendisliği Bölümü 2023 Lisans Ders Müfredatı</t>
  </si>
  <si>
    <t>HUM102</t>
  </si>
  <si>
    <t>Statik</t>
  </si>
  <si>
    <t>HUM104</t>
  </si>
  <si>
    <t>Bilgisayar Destekli Çizim II</t>
  </si>
  <si>
    <t>HUM106</t>
  </si>
  <si>
    <t>HUM201</t>
  </si>
  <si>
    <t>HUM203</t>
  </si>
  <si>
    <t>Mukavemet</t>
  </si>
  <si>
    <t>HUM205</t>
  </si>
  <si>
    <t>Dinamik</t>
  </si>
  <si>
    <t>HUM207</t>
  </si>
  <si>
    <t xml:space="preserve">Termodinamik </t>
  </si>
  <si>
    <t>HUM209</t>
  </si>
  <si>
    <t>Temel Elektrik Elektronik Bilgisi</t>
  </si>
  <si>
    <t>İngilizce Konuşma ve Yazma Becerileri I</t>
  </si>
  <si>
    <t>HUM202</t>
  </si>
  <si>
    <t xml:space="preserve">Akışkanlar Mekaniği </t>
  </si>
  <si>
    <t>HUM204</t>
  </si>
  <si>
    <t>Elektrik Makineleri</t>
  </si>
  <si>
    <t>HUM206</t>
  </si>
  <si>
    <t>HUM208</t>
  </si>
  <si>
    <t xml:space="preserve">Otomatik Kontrol </t>
  </si>
  <si>
    <t>HUM210</t>
  </si>
  <si>
    <t>Mühendislik Matematiği</t>
  </si>
  <si>
    <t>HUM212</t>
  </si>
  <si>
    <t>İngilizce Konuşma ve Yazma Becerileri II</t>
  </si>
  <si>
    <t>Sayısal Yöntemler</t>
  </si>
  <si>
    <t>HUM301</t>
  </si>
  <si>
    <t>HUM303</t>
  </si>
  <si>
    <t>HUM305</t>
  </si>
  <si>
    <t>Malzeme Bilimi</t>
  </si>
  <si>
    <t>HUM307</t>
  </si>
  <si>
    <t xml:space="preserve">Isı Transferi </t>
  </si>
  <si>
    <t>Lojik Devreler</t>
  </si>
  <si>
    <t>Aerodinamik I</t>
  </si>
  <si>
    <t>HUM302</t>
  </si>
  <si>
    <t>HUM304</t>
  </si>
  <si>
    <t>HUM306</t>
  </si>
  <si>
    <t>Uçuş Mekaniği</t>
  </si>
  <si>
    <t>Aerodinamik II</t>
  </si>
  <si>
    <t xml:space="preserve">Mikroişlemciler ve Uygulamaları </t>
  </si>
  <si>
    <t>HUM 301</t>
  </si>
  <si>
    <t>HUM403</t>
  </si>
  <si>
    <t>HUM405</t>
  </si>
  <si>
    <t>HUS451</t>
  </si>
  <si>
    <t>HUM402</t>
  </si>
  <si>
    <t>HUS452</t>
  </si>
  <si>
    <t>HUS454</t>
  </si>
  <si>
    <t>HUM404</t>
  </si>
  <si>
    <t>Havacılıkta İnsan Faktörleri</t>
  </si>
  <si>
    <t>Örüntü Tanımaya Giriş</t>
  </si>
  <si>
    <t>Nedensel Öğrenmeye Giriş</t>
  </si>
  <si>
    <t>3B Modelleme</t>
  </si>
  <si>
    <t>Yenilenebilir Enerji Kaynakları</t>
  </si>
  <si>
    <t>Kablosuz Haberleşme</t>
  </si>
  <si>
    <t>Görüntü İşlemeye Giriş</t>
  </si>
  <si>
    <t>Mikroelektronik Aygıt Üretimi</t>
  </si>
  <si>
    <t>Sayısal İşaret İşleme</t>
  </si>
  <si>
    <t>BAHAR</t>
  </si>
  <si>
    <t>GÜZ</t>
  </si>
  <si>
    <t xml:space="preserve">4. SINIF </t>
  </si>
  <si>
    <t xml:space="preserve">2. SINIF </t>
  </si>
  <si>
    <t xml:space="preserve">1. SINIF </t>
  </si>
  <si>
    <t>SEÇMELİ DERSLER</t>
  </si>
  <si>
    <t>Hava taşımacılığı</t>
  </si>
  <si>
    <t>Hava Aracı Bakım Yönetimi</t>
  </si>
  <si>
    <t>Ölçme Tekniği</t>
  </si>
  <si>
    <t>Meteroloji</t>
  </si>
  <si>
    <t>Roket Teknolojilerine Giriş</t>
  </si>
  <si>
    <t>Uçak Motoru Tasarımı</t>
  </si>
  <si>
    <t>Rotorcraft Sistemlerine Giriş</t>
  </si>
  <si>
    <t>İnsansız Hava Araçları</t>
  </si>
  <si>
    <t>Elektromanyetik Alan Teorisi</t>
  </si>
  <si>
    <t>Robotiğe Giriş</t>
  </si>
  <si>
    <t>Yörünge mekaniği</t>
  </si>
  <si>
    <t>Atmosfer Fiziğine Giriş</t>
  </si>
  <si>
    <t>Yapay zeka</t>
  </si>
  <si>
    <t>Uzay Bilimleri</t>
  </si>
  <si>
    <t>İmal Usulleri</t>
  </si>
  <si>
    <t>Rüzgar Enerjisi Ve Rüzgar Türbini Teknolojisi</t>
  </si>
  <si>
    <t>Teknik Metin Çeviri</t>
  </si>
  <si>
    <t>Hava Aracı Performansına Giriş</t>
  </si>
  <si>
    <t>Astronomi</t>
  </si>
  <si>
    <t>Elektiriksel İtki</t>
  </si>
  <si>
    <t>Hava Aracı Sistemleri II</t>
  </si>
  <si>
    <t>Hava Aracı Sistemleri I</t>
  </si>
  <si>
    <t>Hava ve Uzay Yapıları</t>
  </si>
  <si>
    <t>Mesleki Yabancı Dil</t>
  </si>
  <si>
    <t xml:space="preserve">Hava -Uzay Malzemeleri </t>
  </si>
  <si>
    <t>Kariyer Planlama</t>
  </si>
  <si>
    <t>MMFPRY</t>
  </si>
  <si>
    <t>Mühendislik Tasarımı I</t>
  </si>
  <si>
    <t>Mühendislik Tasarımı II</t>
  </si>
  <si>
    <t>HUS352</t>
  </si>
  <si>
    <t>UOD102</t>
  </si>
  <si>
    <t>HUS351</t>
  </si>
  <si>
    <t>Optimizasyon Teknikleri</t>
  </si>
  <si>
    <t>Haberleşme Tekniği</t>
  </si>
  <si>
    <t>HUM401</t>
  </si>
  <si>
    <t>HUMIME</t>
  </si>
  <si>
    <t>İş Sağlığı ve Güvenliği I</t>
  </si>
  <si>
    <t>İş Sağlığı ve Güvenliği II</t>
  </si>
  <si>
    <t>MMFETK</t>
  </si>
  <si>
    <t>Mühendislik Etiği</t>
  </si>
  <si>
    <t>Seyrüsefer Sistemleri</t>
  </si>
  <si>
    <t>Makine Elemanları</t>
  </si>
  <si>
    <t>HUS251</t>
  </si>
  <si>
    <t>Bölüm Seçmeli Ders VI</t>
  </si>
  <si>
    <t>Bölüm Seçmeli Ders VII</t>
  </si>
  <si>
    <t>Helikopter Teorisi</t>
  </si>
  <si>
    <t>Havacılık Tarihi</t>
  </si>
  <si>
    <t>Mekanik Titreşimler</t>
  </si>
  <si>
    <t>HUS453</t>
  </si>
  <si>
    <t>HUS456</t>
  </si>
  <si>
    <t>USD251</t>
  </si>
  <si>
    <t>USD252</t>
  </si>
  <si>
    <t>Bölüm Seçmeli Ders VIII</t>
  </si>
  <si>
    <t>HUM406</t>
  </si>
  <si>
    <t>İtki Sistemleri ve Tasarımı</t>
  </si>
  <si>
    <t>Havacılık Mühendisliği Laboratuvarı</t>
  </si>
  <si>
    <t xml:space="preserve">3. SINIF </t>
  </si>
  <si>
    <t>MMFIS1</t>
  </si>
  <si>
    <t>Kompozit Malzemeler ve Mekaniği</t>
  </si>
  <si>
    <t>Elastisite</t>
  </si>
  <si>
    <t>Sonlu Elemanlar Yöntemi</t>
  </si>
  <si>
    <t>MMFIS2</t>
  </si>
  <si>
    <t>İşletmede Mesleki Eğitim**</t>
  </si>
  <si>
    <t>Staj*</t>
  </si>
  <si>
    <t>**İşletmede Mesleki Eğitim alan öğrenciler 8. yarıyılda diğer derslerden muaf olurlar.</t>
  </si>
  <si>
    <t xml:space="preserve">* Öğrenciler bölüm staj komisyonunun onayladığı yerlerde en az 30 iş günü staj yapmak zorundadırlar. </t>
  </si>
  <si>
    <t>Hava Trafik Kuralları ve Hizmetleri</t>
  </si>
  <si>
    <t>MMF BPR</t>
  </si>
  <si>
    <t>Bilgisayar Programlama</t>
  </si>
  <si>
    <t>İleri Programlama Teknikleri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</si>
</sst>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162"/>
      <scheme val="minor"/>
    </font>
    <font>
      <sz val="11"/>
      <name val="Arial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D0CECE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0"/>
        <bgColor rgb="FFFFFF00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2" fillId="0" borderId="12" xfId="0" applyFont="1" applyBorder="1" applyAlignment="1">
      <alignment horizontal="right"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7" fillId="6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8" borderId="0" xfId="0" applyFont="1" applyFill="1" applyAlignment="1">
      <alignment horizontal="right" vertical="top"/>
    </xf>
    <xf numFmtId="0" fontId="2" fillId="6" borderId="0" xfId="0" applyFont="1" applyFill="1" applyAlignment="1">
      <alignment horizontal="right" vertical="top"/>
    </xf>
    <xf numFmtId="49" fontId="2" fillId="0" borderId="12" xfId="0" applyNumberFormat="1" applyFont="1" applyBorder="1" applyAlignment="1">
      <alignment vertical="top"/>
    </xf>
    <xf numFmtId="1" fontId="2" fillId="0" borderId="1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top"/>
    </xf>
    <xf numFmtId="0" fontId="9" fillId="7" borderId="12" xfId="0" applyFont="1" applyFill="1" applyBorder="1" applyAlignment="1">
      <alignment horizontal="center" vertical="top" wrapText="1"/>
    </xf>
    <xf numFmtId="0" fontId="2" fillId="8" borderId="39" xfId="0" applyFont="1" applyFill="1" applyBorder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0" fontId="9" fillId="0" borderId="0" xfId="0" applyFont="1"/>
    <xf numFmtId="0" fontId="10" fillId="0" borderId="2" xfId="0" applyFont="1" applyBorder="1" applyAlignment="1">
      <alignment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vertical="top"/>
    </xf>
    <xf numFmtId="0" fontId="10" fillId="3" borderId="9" xfId="0" applyFont="1" applyFill="1" applyBorder="1" applyAlignment="1">
      <alignment horizontal="left" vertical="top"/>
    </xf>
    <xf numFmtId="1" fontId="9" fillId="0" borderId="0" xfId="0" applyNumberFormat="1" applyFont="1"/>
    <xf numFmtId="0" fontId="2" fillId="0" borderId="0" xfId="0" applyFont="1" applyAlignment="1">
      <alignment horizontal="right" vertical="top"/>
    </xf>
    <xf numFmtId="0" fontId="2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164" fontId="9" fillId="0" borderId="0" xfId="0" applyNumberFormat="1" applyFont="1"/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left" vertical="top"/>
    </xf>
    <xf numFmtId="0" fontId="10" fillId="5" borderId="18" xfId="0" applyFont="1" applyFill="1" applyBorder="1" applyAlignment="1">
      <alignment horizontal="center" vertical="top"/>
    </xf>
    <xf numFmtId="0" fontId="10" fillId="5" borderId="19" xfId="0" applyFont="1" applyFill="1" applyBorder="1" applyAlignment="1">
      <alignment vertical="top"/>
    </xf>
    <xf numFmtId="0" fontId="10" fillId="5" borderId="20" xfId="0" applyFont="1" applyFill="1" applyBorder="1" applyAlignment="1">
      <alignment horizontal="right" vertical="top"/>
    </xf>
    <xf numFmtId="1" fontId="10" fillId="5" borderId="1" xfId="0" applyNumberFormat="1" applyFont="1" applyFill="1" applyBorder="1" applyAlignment="1">
      <alignment horizontal="center" vertical="top"/>
    </xf>
    <xf numFmtId="165" fontId="10" fillId="5" borderId="1" xfId="0" applyNumberFormat="1" applyFont="1" applyFill="1" applyBorder="1" applyAlignment="1">
      <alignment horizontal="center" vertical="top"/>
    </xf>
    <xf numFmtId="0" fontId="10" fillId="5" borderId="21" xfId="0" applyFont="1" applyFill="1" applyBorder="1" applyAlignment="1">
      <alignment horizontal="left" vertical="top"/>
    </xf>
    <xf numFmtId="49" fontId="2" fillId="0" borderId="31" xfId="0" applyNumberFormat="1" applyFont="1" applyBorder="1" applyAlignment="1">
      <alignment vertical="top"/>
    </xf>
    <xf numFmtId="1" fontId="2" fillId="0" borderId="31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49" fontId="2" fillId="0" borderId="30" xfId="0" applyNumberFormat="1" applyFont="1" applyBorder="1" applyAlignment="1">
      <alignment vertical="top"/>
    </xf>
    <xf numFmtId="1" fontId="2" fillId="0" borderId="30" xfId="0" applyNumberFormat="1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22" xfId="0" applyFont="1" applyBorder="1" applyAlignment="1">
      <alignment horizontal="right" vertical="top"/>
    </xf>
    <xf numFmtId="0" fontId="9" fillId="7" borderId="12" xfId="0" applyFont="1" applyFill="1" applyBorder="1" applyAlignment="1">
      <alignment vertical="top" wrapText="1"/>
    </xf>
    <xf numFmtId="0" fontId="2" fillId="0" borderId="24" xfId="0" applyFont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vertical="top"/>
    </xf>
    <xf numFmtId="0" fontId="10" fillId="5" borderId="32" xfId="0" applyFont="1" applyFill="1" applyBorder="1" applyAlignment="1">
      <alignment horizontal="right" vertical="top"/>
    </xf>
    <xf numFmtId="1" fontId="10" fillId="5" borderId="33" xfId="0" applyNumberFormat="1" applyFont="1" applyFill="1" applyBorder="1" applyAlignment="1">
      <alignment horizontal="center" vertical="top"/>
    </xf>
    <xf numFmtId="0" fontId="10" fillId="5" borderId="33" xfId="0" applyFont="1" applyFill="1" applyBorder="1" applyAlignment="1">
      <alignment horizontal="center" vertical="top"/>
    </xf>
    <xf numFmtId="49" fontId="2" fillId="0" borderId="27" xfId="0" applyNumberFormat="1" applyFont="1" applyBorder="1" applyAlignment="1">
      <alignment vertical="top"/>
    </xf>
    <xf numFmtId="1" fontId="2" fillId="0" borderId="27" xfId="0" applyNumberFormat="1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vertical="top"/>
    </xf>
    <xf numFmtId="0" fontId="2" fillId="8" borderId="26" xfId="0" applyFont="1" applyFill="1" applyBorder="1" applyAlignment="1">
      <alignment horizontal="left" vertical="top"/>
    </xf>
    <xf numFmtId="0" fontId="9" fillId="6" borderId="12" xfId="0" applyFont="1" applyFill="1" applyBorder="1" applyAlignment="1">
      <alignment vertical="top" wrapText="1"/>
    </xf>
    <xf numFmtId="0" fontId="2" fillId="8" borderId="15" xfId="0" applyFont="1" applyFill="1" applyBorder="1" applyAlignment="1">
      <alignment vertical="top"/>
    </xf>
    <xf numFmtId="0" fontId="2" fillId="8" borderId="15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 wrapText="1"/>
    </xf>
    <xf numFmtId="0" fontId="9" fillId="0" borderId="27" xfId="0" applyFont="1" applyBorder="1"/>
    <xf numFmtId="0" fontId="9" fillId="0" borderId="27" xfId="0" applyFont="1" applyBorder="1" applyAlignment="1">
      <alignment horizontal="center"/>
    </xf>
    <xf numFmtId="0" fontId="2" fillId="0" borderId="40" xfId="0" applyFont="1" applyBorder="1" applyAlignment="1">
      <alignment horizontal="center" vertical="top"/>
    </xf>
    <xf numFmtId="49" fontId="2" fillId="0" borderId="15" xfId="0" applyNumberFormat="1" applyFont="1" applyBorder="1" applyAlignment="1">
      <alignment vertical="top"/>
    </xf>
    <xf numFmtId="1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" fontId="10" fillId="0" borderId="15" xfId="0" applyNumberFormat="1" applyFont="1" applyBorder="1" applyAlignment="1">
      <alignment horizontal="center" vertical="top"/>
    </xf>
    <xf numFmtId="0" fontId="10" fillId="5" borderId="19" xfId="0" applyFont="1" applyFill="1" applyBorder="1" applyAlignment="1">
      <alignment horizontal="center" vertical="top"/>
    </xf>
    <xf numFmtId="0" fontId="9" fillId="0" borderId="25" xfId="0" applyFont="1" applyBorder="1" applyAlignment="1">
      <alignment vertical="top" wrapText="1"/>
    </xf>
    <xf numFmtId="0" fontId="9" fillId="0" borderId="25" xfId="0" applyFont="1" applyBorder="1" applyAlignment="1">
      <alignment horizontal="center" vertical="top" wrapText="1"/>
    </xf>
    <xf numFmtId="0" fontId="9" fillId="6" borderId="25" xfId="0" applyFont="1" applyFill="1" applyBorder="1" applyAlignment="1">
      <alignment horizontal="center" vertical="top" wrapText="1"/>
    </xf>
    <xf numFmtId="0" fontId="10" fillId="9" borderId="0" xfId="0" applyFont="1" applyFill="1" applyAlignment="1">
      <alignment vertical="center" textRotation="90"/>
    </xf>
    <xf numFmtId="0" fontId="10" fillId="10" borderId="0" xfId="0" applyFont="1" applyFill="1" applyAlignment="1">
      <alignment horizontal="center" vertical="top"/>
    </xf>
    <xf numFmtId="0" fontId="10" fillId="10" borderId="0" xfId="0" applyFont="1" applyFill="1" applyAlignment="1">
      <alignment vertical="top"/>
    </xf>
    <xf numFmtId="0" fontId="10" fillId="10" borderId="0" xfId="0" applyFont="1" applyFill="1" applyAlignment="1">
      <alignment horizontal="right" vertical="top"/>
    </xf>
    <xf numFmtId="1" fontId="10" fillId="10" borderId="0" xfId="0" applyNumberFormat="1" applyFont="1" applyFill="1" applyAlignment="1">
      <alignment horizontal="center" vertical="top"/>
    </xf>
    <xf numFmtId="0" fontId="10" fillId="10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5" borderId="34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vertical="top"/>
    </xf>
    <xf numFmtId="0" fontId="2" fillId="5" borderId="32" xfId="0" applyFont="1" applyFill="1" applyBorder="1" applyAlignment="1">
      <alignment horizontal="right" vertical="top"/>
    </xf>
    <xf numFmtId="1" fontId="2" fillId="5" borderId="33" xfId="0" applyNumberFormat="1" applyFont="1" applyFill="1" applyBorder="1" applyAlignment="1">
      <alignment horizontal="center" vertical="top"/>
    </xf>
    <xf numFmtId="0" fontId="2" fillId="5" borderId="35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horizontal="right" vertical="top"/>
    </xf>
    <xf numFmtId="1" fontId="2" fillId="5" borderId="1" xfId="0" applyNumberFormat="1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left" vertical="top"/>
    </xf>
    <xf numFmtId="0" fontId="10" fillId="11" borderId="7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horizontal="center" vertical="top"/>
    </xf>
    <xf numFmtId="0" fontId="10" fillId="11" borderId="41" xfId="0" applyFont="1" applyFill="1" applyBorder="1" applyAlignment="1">
      <alignment horizontal="center" vertical="top"/>
    </xf>
    <xf numFmtId="0" fontId="10" fillId="11" borderId="14" xfId="0" applyFont="1" applyFill="1" applyBorder="1" applyAlignment="1">
      <alignment horizontal="center" vertical="top"/>
    </xf>
    <xf numFmtId="1" fontId="2" fillId="12" borderId="15" xfId="0" applyNumberFormat="1" applyFont="1" applyFill="1" applyBorder="1" applyAlignment="1">
      <alignment horizontal="center" vertical="top"/>
    </xf>
    <xf numFmtId="1" fontId="10" fillId="12" borderId="1" xfId="0" applyNumberFormat="1" applyFont="1" applyFill="1" applyBorder="1" applyAlignment="1">
      <alignment horizontal="center" vertical="top"/>
    </xf>
    <xf numFmtId="9" fontId="10" fillId="6" borderId="0" xfId="0" applyNumberFormat="1" applyFont="1" applyFill="1" applyAlignment="1">
      <alignment horizontal="right" vertical="top"/>
    </xf>
    <xf numFmtId="0" fontId="10" fillId="4" borderId="43" xfId="0" applyFont="1" applyFill="1" applyBorder="1" applyAlignment="1">
      <alignment horizontal="center" vertical="center" textRotation="90"/>
    </xf>
    <xf numFmtId="0" fontId="10" fillId="4" borderId="44" xfId="0" applyFont="1" applyFill="1" applyBorder="1" applyAlignment="1">
      <alignment horizontal="center" vertical="center" textRotation="90"/>
    </xf>
    <xf numFmtId="0" fontId="10" fillId="4" borderId="45" xfId="0" applyFont="1" applyFill="1" applyBorder="1" applyAlignment="1">
      <alignment horizontal="center" vertical="center" textRotation="90"/>
    </xf>
    <xf numFmtId="0" fontId="2" fillId="0" borderId="36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textRotation="90"/>
    </xf>
    <xf numFmtId="0" fontId="1" fillId="0" borderId="10" xfId="0" applyFont="1" applyBorder="1"/>
    <xf numFmtId="0" fontId="1" fillId="0" borderId="16" xfId="0" applyFont="1" applyBorder="1"/>
    <xf numFmtId="0" fontId="10" fillId="4" borderId="11" xfId="0" applyFont="1" applyFill="1" applyBorder="1" applyAlignment="1">
      <alignment horizontal="center" vertical="center" textRotation="90"/>
    </xf>
    <xf numFmtId="0" fontId="1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0" fillId="0" borderId="10" xfId="0" applyFont="1" applyBorder="1" applyAlignment="1">
      <alignment horizontal="center" vertical="top" textRotation="90"/>
    </xf>
    <xf numFmtId="0" fontId="10" fillId="0" borderId="22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 textRotation="90"/>
    </xf>
    <xf numFmtId="0" fontId="1" fillId="0" borderId="28" xfId="0" applyFont="1" applyBorder="1"/>
    <xf numFmtId="0" fontId="1" fillId="0" borderId="42" xfId="0" applyFont="1" applyBorder="1"/>
    <xf numFmtId="0" fontId="6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49" fontId="2" fillId="6" borderId="31" xfId="0" applyNumberFormat="1" applyFont="1" applyFill="1" applyBorder="1" applyAlignment="1">
      <alignment vertical="top"/>
    </xf>
    <xf numFmtId="1" fontId="2" fillId="6" borderId="31" xfId="0" applyNumberFormat="1" applyFont="1" applyFill="1" applyBorder="1" applyAlignment="1">
      <alignment horizontal="center" vertical="top"/>
    </xf>
    <xf numFmtId="0" fontId="2" fillId="6" borderId="31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right" vertical="top"/>
    </xf>
    <xf numFmtId="49" fontId="2" fillId="6" borderId="12" xfId="0" applyNumberFormat="1" applyFont="1" applyFill="1" applyBorder="1" applyAlignment="1">
      <alignment vertical="top"/>
    </xf>
    <xf numFmtId="1" fontId="2" fillId="6" borderId="12" xfId="0" applyNumberFormat="1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49" fontId="2" fillId="6" borderId="27" xfId="0" applyNumberFormat="1" applyFont="1" applyFill="1" applyBorder="1" applyAlignment="1">
      <alignment vertical="top"/>
    </xf>
    <xf numFmtId="1" fontId="2" fillId="6" borderId="27" xfId="0" applyNumberFormat="1" applyFont="1" applyFill="1" applyBorder="1" applyAlignment="1">
      <alignment horizontal="center" vertical="top"/>
    </xf>
    <xf numFmtId="0" fontId="2" fillId="6" borderId="27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right" vertical="top"/>
    </xf>
    <xf numFmtId="0" fontId="2" fillId="6" borderId="13" xfId="0" applyFont="1" applyFill="1" applyBorder="1" applyAlignment="1">
      <alignment horizontal="left" vertical="top"/>
    </xf>
    <xf numFmtId="0" fontId="4" fillId="6" borderId="0" xfId="0" applyFont="1" applyFill="1" applyAlignment="1">
      <alignment wrapText="1"/>
    </xf>
    <xf numFmtId="0" fontId="4" fillId="6" borderId="0" xfId="0" applyFont="1" applyFill="1"/>
    <xf numFmtId="0" fontId="1" fillId="6" borderId="0" xfId="0" applyFont="1" applyFill="1"/>
  </cellXfs>
  <cellStyles count="2">
    <cellStyle name="Normal" xfId="0" builtinId="0"/>
    <cellStyle name="Normal 2" xfId="1" xr:uid="{AB68B106-9D3D-4FE5-8E17-32224CB2D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9"/>
  <sheetViews>
    <sheetView tabSelected="1" zoomScale="98" zoomScaleNormal="98" workbookViewId="0">
      <selection activeCell="G7" sqref="G7"/>
    </sheetView>
  </sheetViews>
  <sheetFormatPr defaultRowHeight="15" x14ac:dyDescent="0.25"/>
  <cols>
    <col min="1" max="1" width="3.7109375" style="21" bestFit="1" customWidth="1"/>
    <col min="2" max="2" width="4.5703125" style="21" customWidth="1"/>
    <col min="3" max="3" width="3.5703125" style="21" bestFit="1" customWidth="1"/>
    <col min="4" max="4" width="10" style="21" bestFit="1" customWidth="1"/>
    <col min="5" max="5" width="40" style="21" bestFit="1" customWidth="1"/>
    <col min="6" max="6" width="3" style="21" bestFit="1" customWidth="1"/>
    <col min="7" max="7" width="2" style="21" bestFit="1" customWidth="1"/>
    <col min="8" max="8" width="2.42578125" style="21" bestFit="1" customWidth="1"/>
    <col min="9" max="9" width="5.140625" style="21" bestFit="1" customWidth="1"/>
    <col min="10" max="10" width="5.42578125" style="21" bestFit="1" customWidth="1"/>
    <col min="11" max="11" width="18.5703125" style="21" bestFit="1" customWidth="1"/>
    <col min="12" max="12" width="3.7109375" style="21" bestFit="1" customWidth="1"/>
    <col min="13" max="13" width="3.5703125" style="21" bestFit="1" customWidth="1"/>
    <col min="14" max="14" width="10" style="21" bestFit="1" customWidth="1"/>
    <col min="15" max="15" width="39" style="21" bestFit="1" customWidth="1"/>
    <col min="16" max="16" width="4" style="21" bestFit="1" customWidth="1"/>
    <col min="17" max="18" width="3" style="21" bestFit="1" customWidth="1"/>
    <col min="19" max="19" width="5.140625" style="21" bestFit="1" customWidth="1"/>
    <col min="20" max="20" width="5.42578125" style="21" bestFit="1" customWidth="1"/>
    <col min="21" max="21" width="11.140625" style="21" customWidth="1"/>
    <col min="22" max="16384" width="9.140625" style="21"/>
  </cols>
  <sheetData>
    <row r="1" spans="1:27" ht="15.75" thickBot="1" x14ac:dyDescent="0.3">
      <c r="A1" s="16"/>
      <c r="B1" s="16" t="s">
        <v>73</v>
      </c>
      <c r="C1" s="17"/>
      <c r="D1" s="17"/>
      <c r="E1" s="18"/>
      <c r="F1" s="19"/>
      <c r="G1" s="19"/>
      <c r="H1" s="19"/>
      <c r="I1" s="19"/>
      <c r="J1" s="19"/>
      <c r="K1" s="18"/>
      <c r="L1" s="16"/>
      <c r="M1" s="17"/>
      <c r="N1" s="17"/>
      <c r="O1" s="17" t="s">
        <v>0</v>
      </c>
      <c r="P1" s="20">
        <f>+F12+P12+F22+P22+F32+P32+F43+P46</f>
        <v>147</v>
      </c>
      <c r="Q1" s="20">
        <f>+G12+Q12+G22+Q22+G32+Q32+G43+Q46</f>
        <v>20</v>
      </c>
      <c r="R1" s="20">
        <f>+H12+R12+H22+R22+H32+R32+H43+R46</f>
        <v>20</v>
      </c>
      <c r="S1" s="99">
        <f>+I12+S12+I22+S22+I32+S32+I43+S46</f>
        <v>167</v>
      </c>
      <c r="T1" s="99">
        <f>+J12+T12+J22+T22+J32+T32+J43+T46</f>
        <v>240</v>
      </c>
      <c r="U1" s="100"/>
    </row>
    <row r="2" spans="1:27" ht="15.75" thickBot="1" x14ac:dyDescent="0.3">
      <c r="A2" s="22"/>
      <c r="B2" s="23" t="s">
        <v>1</v>
      </c>
      <c r="C2" s="24" t="s">
        <v>2</v>
      </c>
      <c r="D2" s="25" t="s">
        <v>3</v>
      </c>
      <c r="E2" s="25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6" t="s">
        <v>10</v>
      </c>
      <c r="L2" s="23" t="s">
        <v>1</v>
      </c>
      <c r="M2" s="24" t="s">
        <v>2</v>
      </c>
      <c r="N2" s="25" t="s">
        <v>3</v>
      </c>
      <c r="O2" s="25" t="s">
        <v>4</v>
      </c>
      <c r="P2" s="24" t="s">
        <v>5</v>
      </c>
      <c r="Q2" s="24" t="s">
        <v>6</v>
      </c>
      <c r="R2" s="24" t="s">
        <v>7</v>
      </c>
      <c r="S2" s="24" t="s">
        <v>8</v>
      </c>
      <c r="T2" s="24" t="s">
        <v>9</v>
      </c>
      <c r="U2" s="26" t="s">
        <v>10</v>
      </c>
    </row>
    <row r="3" spans="1:27" x14ac:dyDescent="0.25">
      <c r="A3" s="107" t="s">
        <v>11</v>
      </c>
      <c r="B3" s="94">
        <v>1</v>
      </c>
      <c r="C3" s="27" t="s">
        <v>2</v>
      </c>
      <c r="D3" s="28" t="s">
        <v>3</v>
      </c>
      <c r="E3" s="28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9" t="s">
        <v>10</v>
      </c>
      <c r="L3" s="94">
        <v>2</v>
      </c>
      <c r="M3" s="27" t="s">
        <v>2</v>
      </c>
      <c r="N3" s="28" t="s">
        <v>3</v>
      </c>
      <c r="O3" s="28" t="s">
        <v>4</v>
      </c>
      <c r="P3" s="27" t="s">
        <v>5</v>
      </c>
      <c r="Q3" s="27" t="s">
        <v>6</v>
      </c>
      <c r="R3" s="27" t="s">
        <v>7</v>
      </c>
      <c r="S3" s="27" t="s">
        <v>8</v>
      </c>
      <c r="T3" s="27" t="s">
        <v>9</v>
      </c>
      <c r="U3" s="29" t="s">
        <v>10</v>
      </c>
      <c r="Z3" s="30"/>
    </row>
    <row r="4" spans="1:27" x14ac:dyDescent="0.25">
      <c r="A4" s="108"/>
      <c r="B4" s="110" t="s">
        <v>12</v>
      </c>
      <c r="C4" s="31">
        <v>1</v>
      </c>
      <c r="D4" s="10" t="s">
        <v>13</v>
      </c>
      <c r="E4" s="10" t="s">
        <v>14</v>
      </c>
      <c r="F4" s="11">
        <v>4</v>
      </c>
      <c r="G4" s="11">
        <v>0</v>
      </c>
      <c r="H4" s="11">
        <v>0</v>
      </c>
      <c r="I4" s="13">
        <f t="shared" ref="I4:I6" si="0">+F4+(G4+H4)/2</f>
        <v>4</v>
      </c>
      <c r="J4" s="11">
        <v>6</v>
      </c>
      <c r="K4" s="32"/>
      <c r="L4" s="110" t="s">
        <v>15</v>
      </c>
      <c r="M4" s="31">
        <v>1</v>
      </c>
      <c r="N4" s="10" t="s">
        <v>16</v>
      </c>
      <c r="O4" s="10" t="s">
        <v>17</v>
      </c>
      <c r="P4" s="11">
        <v>4</v>
      </c>
      <c r="Q4" s="11">
        <v>0</v>
      </c>
      <c r="R4" s="11">
        <v>0</v>
      </c>
      <c r="S4" s="13">
        <f t="shared" ref="S4" si="1">+P4+(Q4+R4)/2</f>
        <v>4</v>
      </c>
      <c r="T4" s="11">
        <v>6</v>
      </c>
      <c r="U4" s="33"/>
      <c r="Y4" s="30"/>
      <c r="Z4" s="34"/>
    </row>
    <row r="5" spans="1:27" x14ac:dyDescent="0.25">
      <c r="A5" s="108"/>
      <c r="B5" s="111"/>
      <c r="C5" s="1">
        <v>2</v>
      </c>
      <c r="D5" s="10" t="s">
        <v>18</v>
      </c>
      <c r="E5" s="10" t="s">
        <v>19</v>
      </c>
      <c r="F5" s="11">
        <v>3</v>
      </c>
      <c r="G5" s="11">
        <v>2</v>
      </c>
      <c r="H5" s="11">
        <v>0</v>
      </c>
      <c r="I5" s="13">
        <f t="shared" si="0"/>
        <v>4</v>
      </c>
      <c r="J5" s="11">
        <v>6</v>
      </c>
      <c r="K5" s="32"/>
      <c r="L5" s="111"/>
      <c r="M5" s="1">
        <v>2</v>
      </c>
      <c r="N5" s="10" t="s">
        <v>20</v>
      </c>
      <c r="O5" s="10" t="s">
        <v>21</v>
      </c>
      <c r="P5" s="11">
        <v>3</v>
      </c>
      <c r="Q5" s="11">
        <v>2</v>
      </c>
      <c r="R5" s="11">
        <v>0</v>
      </c>
      <c r="S5" s="13">
        <v>4</v>
      </c>
      <c r="T5" s="11">
        <v>6</v>
      </c>
      <c r="U5" s="32"/>
      <c r="AA5" s="30"/>
    </row>
    <row r="6" spans="1:27" x14ac:dyDescent="0.25">
      <c r="A6" s="108"/>
      <c r="B6" s="111"/>
      <c r="C6" s="35">
        <v>3</v>
      </c>
      <c r="D6" s="10" t="s">
        <v>30</v>
      </c>
      <c r="E6" s="10" t="s">
        <v>31</v>
      </c>
      <c r="F6" s="11">
        <v>3</v>
      </c>
      <c r="G6" s="11">
        <v>2</v>
      </c>
      <c r="H6" s="11">
        <v>0</v>
      </c>
      <c r="I6" s="13">
        <f t="shared" si="0"/>
        <v>4</v>
      </c>
      <c r="J6" s="11">
        <v>5</v>
      </c>
      <c r="K6" s="32"/>
      <c r="L6" s="111"/>
      <c r="M6" s="1">
        <v>3</v>
      </c>
      <c r="N6" s="10" t="s">
        <v>74</v>
      </c>
      <c r="O6" s="10" t="s">
        <v>75</v>
      </c>
      <c r="P6" s="11">
        <v>3</v>
      </c>
      <c r="Q6" s="11">
        <v>0</v>
      </c>
      <c r="R6" s="11">
        <v>0</v>
      </c>
      <c r="S6" s="13">
        <f t="shared" ref="S6:S8" si="2">SUM(P6+Q6/2+R6/2)</f>
        <v>3</v>
      </c>
      <c r="T6" s="11">
        <v>5</v>
      </c>
      <c r="U6" s="32"/>
    </row>
    <row r="7" spans="1:27" x14ac:dyDescent="0.25">
      <c r="A7" s="108"/>
      <c r="B7" s="111"/>
      <c r="C7" s="1">
        <v>4</v>
      </c>
      <c r="D7" s="10" t="s">
        <v>69</v>
      </c>
      <c r="E7" s="10" t="s">
        <v>70</v>
      </c>
      <c r="F7" s="11">
        <v>3</v>
      </c>
      <c r="G7" s="11">
        <v>0</v>
      </c>
      <c r="H7" s="11">
        <v>0</v>
      </c>
      <c r="I7" s="13">
        <f t="shared" ref="I7:I9" si="3">SUM(F7+G7/2+H7/2)</f>
        <v>3</v>
      </c>
      <c r="J7" s="11">
        <v>3</v>
      </c>
      <c r="K7" s="32"/>
      <c r="L7" s="111"/>
      <c r="M7" s="1">
        <v>4</v>
      </c>
      <c r="N7" s="10" t="s">
        <v>76</v>
      </c>
      <c r="O7" s="10" t="s">
        <v>77</v>
      </c>
      <c r="P7" s="11">
        <v>1</v>
      </c>
      <c r="Q7" s="11">
        <v>0</v>
      </c>
      <c r="R7" s="11">
        <v>2</v>
      </c>
      <c r="S7" s="13">
        <f t="shared" si="2"/>
        <v>2</v>
      </c>
      <c r="T7" s="11">
        <v>3</v>
      </c>
      <c r="U7" s="32"/>
    </row>
    <row r="8" spans="1:27" x14ac:dyDescent="0.25">
      <c r="A8" s="108"/>
      <c r="B8" s="111"/>
      <c r="C8" s="1">
        <v>5</v>
      </c>
      <c r="D8" s="10" t="s">
        <v>71</v>
      </c>
      <c r="E8" s="10" t="s">
        <v>72</v>
      </c>
      <c r="F8" s="11">
        <v>1</v>
      </c>
      <c r="G8" s="11">
        <v>0</v>
      </c>
      <c r="H8" s="11">
        <v>2</v>
      </c>
      <c r="I8" s="13">
        <f t="shared" si="3"/>
        <v>2</v>
      </c>
      <c r="J8" s="11">
        <v>3</v>
      </c>
      <c r="K8" s="32"/>
      <c r="L8" s="111"/>
      <c r="M8" s="1">
        <v>5</v>
      </c>
      <c r="N8" s="10" t="s">
        <v>78</v>
      </c>
      <c r="O8" s="10" t="s">
        <v>155</v>
      </c>
      <c r="P8" s="11">
        <v>3</v>
      </c>
      <c r="Q8" s="11">
        <v>0</v>
      </c>
      <c r="R8" s="11">
        <v>0</v>
      </c>
      <c r="S8" s="13">
        <f t="shared" si="2"/>
        <v>3</v>
      </c>
      <c r="T8" s="11">
        <v>4</v>
      </c>
      <c r="U8" s="32"/>
    </row>
    <row r="9" spans="1:27" x14ac:dyDescent="0.25">
      <c r="A9" s="108"/>
      <c r="B9" s="111"/>
      <c r="C9" s="1">
        <v>6</v>
      </c>
      <c r="D9" s="10" t="s">
        <v>205</v>
      </c>
      <c r="E9" s="10" t="s">
        <v>206</v>
      </c>
      <c r="F9" s="11">
        <v>1</v>
      </c>
      <c r="G9" s="11">
        <v>0</v>
      </c>
      <c r="H9" s="11">
        <v>2</v>
      </c>
      <c r="I9" s="13">
        <f t="shared" si="3"/>
        <v>2</v>
      </c>
      <c r="J9" s="11">
        <v>3</v>
      </c>
      <c r="K9" s="32"/>
      <c r="L9" s="111"/>
      <c r="M9" s="31">
        <v>6</v>
      </c>
      <c r="N9" s="10" t="s">
        <v>24</v>
      </c>
      <c r="O9" s="10" t="s">
        <v>25</v>
      </c>
      <c r="P9" s="11">
        <v>2</v>
      </c>
      <c r="Q9" s="11">
        <v>0</v>
      </c>
      <c r="R9" s="11">
        <v>0</v>
      </c>
      <c r="S9" s="13">
        <f t="shared" ref="S9:S11" si="4">+P9+(Q9+R9)/2</f>
        <v>2</v>
      </c>
      <c r="T9" s="11">
        <v>2</v>
      </c>
      <c r="U9" s="32"/>
    </row>
    <row r="10" spans="1:27" x14ac:dyDescent="0.25">
      <c r="A10" s="108"/>
      <c r="B10" s="111"/>
      <c r="C10" s="1">
        <v>7</v>
      </c>
      <c r="D10" s="10" t="s">
        <v>22</v>
      </c>
      <c r="E10" s="10" t="s">
        <v>23</v>
      </c>
      <c r="F10" s="11">
        <v>2</v>
      </c>
      <c r="G10" s="11">
        <v>0</v>
      </c>
      <c r="H10" s="11">
        <v>0</v>
      </c>
      <c r="I10" s="13">
        <f t="shared" ref="I10" si="5">+F10+(G10+H10)/2</f>
        <v>2</v>
      </c>
      <c r="J10" s="11">
        <v>2</v>
      </c>
      <c r="K10" s="32"/>
      <c r="L10" s="111"/>
      <c r="M10" s="1">
        <v>7</v>
      </c>
      <c r="N10" s="10" t="s">
        <v>28</v>
      </c>
      <c r="O10" s="10" t="s">
        <v>29</v>
      </c>
      <c r="P10" s="11">
        <v>2</v>
      </c>
      <c r="Q10" s="11">
        <v>0</v>
      </c>
      <c r="R10" s="11">
        <v>1</v>
      </c>
      <c r="S10" s="13">
        <f t="shared" si="4"/>
        <v>2.5</v>
      </c>
      <c r="T10" s="11">
        <v>2</v>
      </c>
      <c r="U10" s="32"/>
    </row>
    <row r="11" spans="1:27" x14ac:dyDescent="0.25">
      <c r="A11" s="108"/>
      <c r="B11" s="111"/>
      <c r="C11" s="1">
        <v>8</v>
      </c>
      <c r="D11" s="10" t="s">
        <v>26</v>
      </c>
      <c r="E11" s="10" t="s">
        <v>27</v>
      </c>
      <c r="F11" s="11">
        <v>2</v>
      </c>
      <c r="G11" s="11">
        <v>0</v>
      </c>
      <c r="H11" s="11">
        <v>1</v>
      </c>
      <c r="I11" s="13">
        <v>2.5</v>
      </c>
      <c r="J11" s="11">
        <v>2</v>
      </c>
      <c r="K11" s="32"/>
      <c r="L11" s="111"/>
      <c r="M11" s="1">
        <v>8</v>
      </c>
      <c r="N11" s="36" t="s">
        <v>168</v>
      </c>
      <c r="O11" s="10" t="s">
        <v>163</v>
      </c>
      <c r="P11" s="11">
        <v>1</v>
      </c>
      <c r="Q11" s="11">
        <v>0</v>
      </c>
      <c r="R11" s="11">
        <v>0</v>
      </c>
      <c r="S11" s="13">
        <f t="shared" si="4"/>
        <v>1</v>
      </c>
      <c r="T11" s="11">
        <v>2</v>
      </c>
      <c r="U11" s="32"/>
    </row>
    <row r="12" spans="1:27" ht="15.75" thickBot="1" x14ac:dyDescent="0.3">
      <c r="A12" s="109"/>
      <c r="B12" s="112"/>
      <c r="C12" s="37"/>
      <c r="D12" s="38"/>
      <c r="E12" s="39" t="s">
        <v>32</v>
      </c>
      <c r="F12" s="40">
        <f>+SUM(F4:F11)</f>
        <v>19</v>
      </c>
      <c r="G12" s="40">
        <f>+SUM(G4:G11)</f>
        <v>4</v>
      </c>
      <c r="H12" s="40">
        <f>+SUM(H4:H11)</f>
        <v>5</v>
      </c>
      <c r="I12" s="41">
        <f>+SUM(I4:I11)</f>
        <v>23.5</v>
      </c>
      <c r="J12" s="40">
        <f>+SUM(J4:J11)</f>
        <v>30</v>
      </c>
      <c r="K12" s="42"/>
      <c r="L12" s="112"/>
      <c r="M12" s="37"/>
      <c r="N12" s="38"/>
      <c r="O12" s="39" t="s">
        <v>32</v>
      </c>
      <c r="P12" s="40">
        <f>+SUM(P4:P11)</f>
        <v>19</v>
      </c>
      <c r="Q12" s="40">
        <f>+SUM(Q4:Q11)</f>
        <v>2</v>
      </c>
      <c r="R12" s="40">
        <f>+SUM(R4:R11)</f>
        <v>3</v>
      </c>
      <c r="S12" s="41">
        <f>+SUM(S4:S11)</f>
        <v>21.5</v>
      </c>
      <c r="T12" s="40">
        <f>+SUM(T4:T11)</f>
        <v>30</v>
      </c>
      <c r="U12" s="42"/>
    </row>
    <row r="13" spans="1:27" x14ac:dyDescent="0.25">
      <c r="A13" s="113" t="s">
        <v>33</v>
      </c>
      <c r="B13" s="94">
        <v>3</v>
      </c>
      <c r="C13" s="27" t="s">
        <v>2</v>
      </c>
      <c r="D13" s="28" t="s">
        <v>3</v>
      </c>
      <c r="E13" s="28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9" t="s">
        <v>10</v>
      </c>
      <c r="L13" s="95">
        <v>4</v>
      </c>
      <c r="M13" s="27" t="s">
        <v>2</v>
      </c>
      <c r="N13" s="28" t="s">
        <v>3</v>
      </c>
      <c r="O13" s="28" t="s">
        <v>4</v>
      </c>
      <c r="P13" s="27" t="s">
        <v>5</v>
      </c>
      <c r="Q13" s="27" t="s">
        <v>6</v>
      </c>
      <c r="R13" s="27" t="s">
        <v>7</v>
      </c>
      <c r="S13" s="27" t="s">
        <v>8</v>
      </c>
      <c r="T13" s="27" t="s">
        <v>9</v>
      </c>
      <c r="U13" s="29" t="s">
        <v>10</v>
      </c>
    </row>
    <row r="14" spans="1:27" x14ac:dyDescent="0.25">
      <c r="A14" s="108"/>
      <c r="B14" s="110" t="s">
        <v>34</v>
      </c>
      <c r="C14" s="1">
        <v>1</v>
      </c>
      <c r="D14" s="10" t="s">
        <v>40</v>
      </c>
      <c r="E14" s="10" t="s">
        <v>41</v>
      </c>
      <c r="F14" s="11">
        <v>3</v>
      </c>
      <c r="G14" s="11">
        <v>0</v>
      </c>
      <c r="H14" s="11">
        <v>0</v>
      </c>
      <c r="I14" s="13">
        <f>SUM(F14+G14/2+H14/2)</f>
        <v>3</v>
      </c>
      <c r="J14" s="11">
        <v>4</v>
      </c>
      <c r="K14" s="35"/>
      <c r="L14" s="110" t="s">
        <v>37</v>
      </c>
      <c r="M14" s="1">
        <v>1</v>
      </c>
      <c r="N14" s="10" t="s">
        <v>89</v>
      </c>
      <c r="O14" s="10" t="s">
        <v>90</v>
      </c>
      <c r="P14" s="11">
        <v>3</v>
      </c>
      <c r="Q14" s="11">
        <v>0</v>
      </c>
      <c r="R14" s="11">
        <v>1</v>
      </c>
      <c r="S14" s="13">
        <f t="shared" ref="S14:S19" si="6">SUM(P14+Q14/2+R14/2)</f>
        <v>3.5</v>
      </c>
      <c r="T14" s="13">
        <v>4</v>
      </c>
      <c r="U14" s="32"/>
    </row>
    <row r="15" spans="1:27" x14ac:dyDescent="0.25">
      <c r="A15" s="108"/>
      <c r="B15" s="111"/>
      <c r="C15" s="1">
        <v>2</v>
      </c>
      <c r="D15" s="10" t="s">
        <v>79</v>
      </c>
      <c r="E15" s="10" t="s">
        <v>104</v>
      </c>
      <c r="F15" s="11">
        <v>3</v>
      </c>
      <c r="G15" s="11">
        <v>0</v>
      </c>
      <c r="H15" s="11">
        <v>0</v>
      </c>
      <c r="I15" s="13">
        <f t="shared" ref="I15:I19" si="7">SUM(F15+G15/2+H15/2)</f>
        <v>3</v>
      </c>
      <c r="J15" s="11">
        <v>3</v>
      </c>
      <c r="K15" s="35"/>
      <c r="L15" s="111"/>
      <c r="M15" s="1">
        <v>2</v>
      </c>
      <c r="N15" s="10" t="s">
        <v>91</v>
      </c>
      <c r="O15" s="10" t="s">
        <v>92</v>
      </c>
      <c r="P15" s="11">
        <v>3</v>
      </c>
      <c r="Q15" s="11">
        <v>2</v>
      </c>
      <c r="R15" s="11">
        <v>0</v>
      </c>
      <c r="S15" s="13">
        <f t="shared" si="6"/>
        <v>4</v>
      </c>
      <c r="T15" s="13">
        <v>4</v>
      </c>
      <c r="U15" s="32"/>
    </row>
    <row r="16" spans="1:27" x14ac:dyDescent="0.25">
      <c r="A16" s="108"/>
      <c r="B16" s="111"/>
      <c r="C16" s="1">
        <v>3</v>
      </c>
      <c r="D16" s="10" t="s">
        <v>80</v>
      </c>
      <c r="E16" s="10" t="s">
        <v>161</v>
      </c>
      <c r="F16" s="11">
        <v>3</v>
      </c>
      <c r="G16" s="11">
        <v>0</v>
      </c>
      <c r="H16" s="11">
        <v>0</v>
      </c>
      <c r="I16" s="13">
        <f t="shared" si="7"/>
        <v>3</v>
      </c>
      <c r="J16" s="11">
        <v>3</v>
      </c>
      <c r="K16" s="35"/>
      <c r="L16" s="111"/>
      <c r="M16" s="1">
        <v>3</v>
      </c>
      <c r="N16" s="10" t="s">
        <v>93</v>
      </c>
      <c r="O16" s="10" t="s">
        <v>152</v>
      </c>
      <c r="P16" s="11">
        <v>2</v>
      </c>
      <c r="Q16" s="11">
        <v>0</v>
      </c>
      <c r="R16" s="11">
        <v>2</v>
      </c>
      <c r="S16" s="13">
        <f t="shared" si="6"/>
        <v>3</v>
      </c>
      <c r="T16" s="13">
        <v>3</v>
      </c>
      <c r="U16" s="32"/>
    </row>
    <row r="17" spans="1:21" x14ac:dyDescent="0.25">
      <c r="A17" s="108"/>
      <c r="B17" s="111"/>
      <c r="C17" s="1">
        <v>4</v>
      </c>
      <c r="D17" s="10" t="s">
        <v>82</v>
      </c>
      <c r="E17" s="10" t="s">
        <v>83</v>
      </c>
      <c r="F17" s="11">
        <v>3</v>
      </c>
      <c r="G17" s="11">
        <v>0</v>
      </c>
      <c r="H17" s="11">
        <v>0</v>
      </c>
      <c r="I17" s="13">
        <f t="shared" si="7"/>
        <v>3</v>
      </c>
      <c r="J17" s="11">
        <v>4</v>
      </c>
      <c r="K17" s="35"/>
      <c r="L17" s="111"/>
      <c r="M17" s="31">
        <v>4</v>
      </c>
      <c r="N17" s="10" t="s">
        <v>94</v>
      </c>
      <c r="O17" s="10" t="s">
        <v>81</v>
      </c>
      <c r="P17" s="11">
        <v>4</v>
      </c>
      <c r="Q17" s="11">
        <v>0</v>
      </c>
      <c r="R17" s="11">
        <v>0</v>
      </c>
      <c r="S17" s="13">
        <f t="shared" si="6"/>
        <v>4</v>
      </c>
      <c r="T17" s="13">
        <v>4</v>
      </c>
      <c r="U17" s="32"/>
    </row>
    <row r="18" spans="1:21" x14ac:dyDescent="0.25">
      <c r="A18" s="108"/>
      <c r="B18" s="111"/>
      <c r="C18" s="1">
        <v>5</v>
      </c>
      <c r="D18" s="10" t="s">
        <v>84</v>
      </c>
      <c r="E18" s="10" t="s">
        <v>85</v>
      </c>
      <c r="F18" s="11">
        <v>3</v>
      </c>
      <c r="G18" s="11">
        <v>0</v>
      </c>
      <c r="H18" s="11">
        <v>1</v>
      </c>
      <c r="I18" s="13">
        <f t="shared" si="7"/>
        <v>3.5</v>
      </c>
      <c r="J18" s="11">
        <v>5</v>
      </c>
      <c r="K18" s="35"/>
      <c r="L18" s="111"/>
      <c r="M18" s="1">
        <v>5</v>
      </c>
      <c r="N18" s="10" t="s">
        <v>96</v>
      </c>
      <c r="O18" s="10" t="s">
        <v>97</v>
      </c>
      <c r="P18" s="11">
        <v>3</v>
      </c>
      <c r="Q18" s="11">
        <v>0</v>
      </c>
      <c r="R18" s="11">
        <v>0</v>
      </c>
      <c r="S18" s="13">
        <f t="shared" si="6"/>
        <v>3</v>
      </c>
      <c r="T18" s="13">
        <v>5</v>
      </c>
      <c r="U18" s="32"/>
    </row>
    <row r="19" spans="1:21" x14ac:dyDescent="0.25">
      <c r="A19" s="108"/>
      <c r="B19" s="111"/>
      <c r="C19" s="1">
        <v>6</v>
      </c>
      <c r="D19" s="10" t="s">
        <v>86</v>
      </c>
      <c r="E19" s="10" t="s">
        <v>87</v>
      </c>
      <c r="F19" s="11">
        <v>3</v>
      </c>
      <c r="G19" s="11">
        <v>0</v>
      </c>
      <c r="H19" s="11">
        <v>0</v>
      </c>
      <c r="I19" s="13">
        <f t="shared" si="7"/>
        <v>3</v>
      </c>
      <c r="J19" s="11">
        <v>3</v>
      </c>
      <c r="K19" s="35"/>
      <c r="L19" s="111"/>
      <c r="M19" s="1">
        <v>6</v>
      </c>
      <c r="N19" s="10" t="s">
        <v>98</v>
      </c>
      <c r="O19" s="10" t="s">
        <v>88</v>
      </c>
      <c r="P19" s="11">
        <v>2</v>
      </c>
      <c r="Q19" s="11">
        <v>0</v>
      </c>
      <c r="R19" s="11">
        <v>2</v>
      </c>
      <c r="S19" s="13">
        <f t="shared" si="6"/>
        <v>3</v>
      </c>
      <c r="T19" s="13">
        <v>3</v>
      </c>
      <c r="U19" s="32"/>
    </row>
    <row r="20" spans="1:21" x14ac:dyDescent="0.25">
      <c r="A20" s="108"/>
      <c r="B20" s="111"/>
      <c r="C20" s="1">
        <v>7</v>
      </c>
      <c r="D20" s="10" t="s">
        <v>180</v>
      </c>
      <c r="E20" s="10" t="s">
        <v>44</v>
      </c>
      <c r="F20" s="11">
        <v>3</v>
      </c>
      <c r="G20" s="11">
        <v>0</v>
      </c>
      <c r="H20" s="11">
        <v>0</v>
      </c>
      <c r="I20" s="13">
        <f>SUM(F20+G20/2+H20/2)</f>
        <v>3</v>
      </c>
      <c r="J20" s="11">
        <v>5</v>
      </c>
      <c r="K20" s="35"/>
      <c r="L20" s="111"/>
      <c r="M20" s="1">
        <v>7</v>
      </c>
      <c r="N20" s="43" t="s">
        <v>43</v>
      </c>
      <c r="O20" s="43" t="s">
        <v>100</v>
      </c>
      <c r="P20" s="44">
        <v>3</v>
      </c>
      <c r="Q20" s="44">
        <v>0</v>
      </c>
      <c r="R20" s="44">
        <v>0</v>
      </c>
      <c r="S20" s="45">
        <f>SUM(P20+Q20/2+R20/2)</f>
        <v>3</v>
      </c>
      <c r="T20" s="45">
        <v>4</v>
      </c>
      <c r="U20" s="32"/>
    </row>
    <row r="21" spans="1:21" x14ac:dyDescent="0.25">
      <c r="A21" s="108"/>
      <c r="B21" s="111"/>
      <c r="C21" s="1">
        <v>8</v>
      </c>
      <c r="D21" s="46" t="s">
        <v>188</v>
      </c>
      <c r="E21" s="46" t="s">
        <v>46</v>
      </c>
      <c r="F21" s="47">
        <v>2</v>
      </c>
      <c r="G21" s="47">
        <v>0</v>
      </c>
      <c r="H21" s="47">
        <v>0</v>
      </c>
      <c r="I21" s="48">
        <f t="shared" ref="I21" si="8">SUM(F21+G21/2+H21/2)</f>
        <v>2</v>
      </c>
      <c r="J21" s="47">
        <v>3</v>
      </c>
      <c r="K21" s="35"/>
      <c r="L21" s="111"/>
      <c r="M21" s="49">
        <v>8</v>
      </c>
      <c r="N21" s="50" t="s">
        <v>189</v>
      </c>
      <c r="O21" s="50" t="s">
        <v>53</v>
      </c>
      <c r="P21" s="14">
        <v>2</v>
      </c>
      <c r="Q21" s="14">
        <v>0</v>
      </c>
      <c r="R21" s="14">
        <v>0</v>
      </c>
      <c r="S21" s="14">
        <f t="shared" ref="S21" si="9">SUM(P21+Q21/2+R21/2)</f>
        <v>2</v>
      </c>
      <c r="T21" s="14">
        <v>3</v>
      </c>
      <c r="U21" s="51"/>
    </row>
    <row r="22" spans="1:21" ht="15.75" thickBot="1" x14ac:dyDescent="0.3">
      <c r="A22" s="109"/>
      <c r="B22" s="112"/>
      <c r="C22" s="37"/>
      <c r="D22" s="38"/>
      <c r="E22" s="39" t="s">
        <v>32</v>
      </c>
      <c r="F22" s="40">
        <f>+SUM(F14:F21)</f>
        <v>23</v>
      </c>
      <c r="G22" s="40">
        <f>+SUM(G14:G21)</f>
        <v>0</v>
      </c>
      <c r="H22" s="40">
        <f>+SUM(H14:H21)</f>
        <v>1</v>
      </c>
      <c r="I22" s="52">
        <f>+SUM(I14:I21)</f>
        <v>23.5</v>
      </c>
      <c r="J22" s="40">
        <f>+SUM(J14:J21)</f>
        <v>30</v>
      </c>
      <c r="K22" s="42"/>
      <c r="L22" s="112"/>
      <c r="M22" s="37"/>
      <c r="N22" s="53"/>
      <c r="O22" s="54" t="s">
        <v>32</v>
      </c>
      <c r="P22" s="55">
        <f>+SUM(P14:P21)</f>
        <v>22</v>
      </c>
      <c r="Q22" s="55">
        <f>+SUM(Q14:Q20)</f>
        <v>2</v>
      </c>
      <c r="R22" s="55">
        <f>+SUM(R14:R20)</f>
        <v>5</v>
      </c>
      <c r="S22" s="56">
        <f>+SUM(S14:S21)</f>
        <v>25.5</v>
      </c>
      <c r="T22" s="55">
        <f>+SUM(T14:T21)</f>
        <v>30</v>
      </c>
      <c r="U22" s="42"/>
    </row>
    <row r="23" spans="1:21" x14ac:dyDescent="0.25">
      <c r="A23" s="107" t="s">
        <v>47</v>
      </c>
      <c r="B23" s="94">
        <v>5</v>
      </c>
      <c r="C23" s="27" t="s">
        <v>2</v>
      </c>
      <c r="D23" s="28" t="s">
        <v>3</v>
      </c>
      <c r="E23" s="28" t="s">
        <v>4</v>
      </c>
      <c r="F23" s="27" t="s">
        <v>5</v>
      </c>
      <c r="G23" s="27" t="s">
        <v>6</v>
      </c>
      <c r="H23" s="27" t="s">
        <v>7</v>
      </c>
      <c r="I23" s="27" t="s">
        <v>8</v>
      </c>
      <c r="J23" s="27" t="s">
        <v>9</v>
      </c>
      <c r="K23" s="29" t="s">
        <v>10</v>
      </c>
      <c r="L23" s="94">
        <v>6</v>
      </c>
      <c r="M23" s="27" t="s">
        <v>2</v>
      </c>
      <c r="N23" s="28" t="s">
        <v>3</v>
      </c>
      <c r="O23" s="28" t="s">
        <v>4</v>
      </c>
      <c r="P23" s="27" t="s">
        <v>5</v>
      </c>
      <c r="Q23" s="27" t="s">
        <v>6</v>
      </c>
      <c r="R23" s="27" t="s">
        <v>7</v>
      </c>
      <c r="S23" s="27" t="s">
        <v>8</v>
      </c>
      <c r="T23" s="27" t="s">
        <v>9</v>
      </c>
      <c r="U23" s="29" t="s">
        <v>10</v>
      </c>
    </row>
    <row r="24" spans="1:21" x14ac:dyDescent="0.25">
      <c r="A24" s="108"/>
      <c r="B24" s="110" t="s">
        <v>48</v>
      </c>
      <c r="C24" s="9">
        <v>1</v>
      </c>
      <c r="D24" s="126" t="s">
        <v>35</v>
      </c>
      <c r="E24" s="126" t="s">
        <v>36</v>
      </c>
      <c r="F24" s="127">
        <v>2</v>
      </c>
      <c r="G24" s="127">
        <v>0</v>
      </c>
      <c r="H24" s="127">
        <v>0</v>
      </c>
      <c r="I24" s="128">
        <f>SUM(F24+G24/2+H24/2)</f>
        <v>2</v>
      </c>
      <c r="J24" s="127">
        <v>2</v>
      </c>
      <c r="K24" s="35"/>
      <c r="L24" s="110" t="s">
        <v>49</v>
      </c>
      <c r="M24" s="9">
        <v>1</v>
      </c>
      <c r="N24" s="130" t="s">
        <v>38</v>
      </c>
      <c r="O24" s="130" t="s">
        <v>39</v>
      </c>
      <c r="P24" s="131">
        <v>2</v>
      </c>
      <c r="Q24" s="131">
        <v>0</v>
      </c>
      <c r="R24" s="131">
        <v>0</v>
      </c>
      <c r="S24" s="132">
        <f>SUM(P24+Q24/2+R24/2)</f>
        <v>2</v>
      </c>
      <c r="T24" s="131">
        <v>2</v>
      </c>
      <c r="U24" s="137"/>
    </row>
    <row r="25" spans="1:21" x14ac:dyDescent="0.25">
      <c r="A25" s="108"/>
      <c r="B25" s="111"/>
      <c r="C25" s="129">
        <v>2</v>
      </c>
      <c r="D25" s="130" t="s">
        <v>101</v>
      </c>
      <c r="E25" s="130" t="s">
        <v>108</v>
      </c>
      <c r="F25" s="131">
        <v>3</v>
      </c>
      <c r="G25" s="131">
        <v>1</v>
      </c>
      <c r="H25" s="131">
        <v>0</v>
      </c>
      <c r="I25" s="132">
        <f t="shared" ref="I25" si="10">SUM(F25+G25/2+H25/2)</f>
        <v>3.5</v>
      </c>
      <c r="J25" s="131">
        <v>6</v>
      </c>
      <c r="K25" s="35"/>
      <c r="L25" s="111"/>
      <c r="M25" s="129">
        <v>2</v>
      </c>
      <c r="N25" s="130" t="s">
        <v>109</v>
      </c>
      <c r="O25" s="130" t="s">
        <v>113</v>
      </c>
      <c r="P25" s="131">
        <v>3</v>
      </c>
      <c r="Q25" s="131">
        <v>1</v>
      </c>
      <c r="R25" s="131">
        <v>0</v>
      </c>
      <c r="S25" s="132">
        <f t="shared" ref="S25:S26" si="11">SUM(P25+Q25/2+R25/2)</f>
        <v>3.5</v>
      </c>
      <c r="T25" s="131">
        <v>6</v>
      </c>
      <c r="U25" s="137" t="s">
        <v>115</v>
      </c>
    </row>
    <row r="26" spans="1:21" x14ac:dyDescent="0.25">
      <c r="A26" s="108"/>
      <c r="B26" s="111"/>
      <c r="C26" s="129">
        <v>3</v>
      </c>
      <c r="D26" s="130" t="s">
        <v>102</v>
      </c>
      <c r="E26" s="130" t="s">
        <v>185</v>
      </c>
      <c r="F26" s="131">
        <v>3</v>
      </c>
      <c r="G26" s="131">
        <v>0</v>
      </c>
      <c r="H26" s="131">
        <v>0</v>
      </c>
      <c r="I26" s="132">
        <f>SUM(F26+G26/2+H26/2)</f>
        <v>3</v>
      </c>
      <c r="J26" s="131">
        <v>5</v>
      </c>
      <c r="K26" s="35"/>
      <c r="L26" s="111"/>
      <c r="M26" s="129">
        <v>3</v>
      </c>
      <c r="N26" s="130" t="s">
        <v>110</v>
      </c>
      <c r="O26" s="130" t="s">
        <v>95</v>
      </c>
      <c r="P26" s="131">
        <v>3</v>
      </c>
      <c r="Q26" s="131">
        <v>2</v>
      </c>
      <c r="R26" s="131">
        <v>0</v>
      </c>
      <c r="S26" s="132">
        <f t="shared" si="11"/>
        <v>4</v>
      </c>
      <c r="T26" s="131">
        <v>6</v>
      </c>
      <c r="U26" s="137"/>
    </row>
    <row r="27" spans="1:21" x14ac:dyDescent="0.25">
      <c r="A27" s="108"/>
      <c r="B27" s="111"/>
      <c r="C27" s="129">
        <v>4</v>
      </c>
      <c r="D27" s="130" t="s">
        <v>103</v>
      </c>
      <c r="E27" s="130" t="s">
        <v>106</v>
      </c>
      <c r="F27" s="131">
        <v>3</v>
      </c>
      <c r="G27" s="131">
        <v>0</v>
      </c>
      <c r="H27" s="131">
        <v>0</v>
      </c>
      <c r="I27" s="132">
        <f t="shared" ref="I27" si="12">SUM(F27+G27/2+H27/2)</f>
        <v>3</v>
      </c>
      <c r="J27" s="131">
        <v>5</v>
      </c>
      <c r="K27" s="35"/>
      <c r="L27" s="111"/>
      <c r="M27" s="129">
        <v>4</v>
      </c>
      <c r="N27" s="130" t="s">
        <v>111</v>
      </c>
      <c r="O27" s="130" t="s">
        <v>112</v>
      </c>
      <c r="P27" s="131">
        <v>3</v>
      </c>
      <c r="Q27" s="131">
        <v>0</v>
      </c>
      <c r="R27" s="131">
        <v>0</v>
      </c>
      <c r="S27" s="132">
        <f>SUM(P27+Q27/2+R27/2)</f>
        <v>3</v>
      </c>
      <c r="T27" s="131">
        <v>5</v>
      </c>
      <c r="U27" s="137"/>
    </row>
    <row r="28" spans="1:21" x14ac:dyDescent="0.25">
      <c r="A28" s="108"/>
      <c r="B28" s="111"/>
      <c r="C28" s="129">
        <v>5</v>
      </c>
      <c r="D28" s="130" t="s">
        <v>105</v>
      </c>
      <c r="E28" s="130" t="s">
        <v>99</v>
      </c>
      <c r="F28" s="131">
        <v>2</v>
      </c>
      <c r="G28" s="131">
        <v>0</v>
      </c>
      <c r="H28" s="131">
        <v>2</v>
      </c>
      <c r="I28" s="132">
        <f t="shared" ref="I28" si="13">SUM(F28+G28/2+H28/2)</f>
        <v>3</v>
      </c>
      <c r="J28" s="132">
        <v>4</v>
      </c>
      <c r="K28" s="35"/>
      <c r="L28" s="111"/>
      <c r="M28" s="129">
        <v>5</v>
      </c>
      <c r="N28" s="130" t="s">
        <v>164</v>
      </c>
      <c r="O28" s="130" t="s">
        <v>68</v>
      </c>
      <c r="P28" s="131">
        <v>3</v>
      </c>
      <c r="Q28" s="131">
        <v>0</v>
      </c>
      <c r="R28" s="131">
        <v>0</v>
      </c>
      <c r="S28" s="132">
        <f t="shared" ref="S28" si="14">SUM(P28+Q28/2+R28/2)</f>
        <v>3</v>
      </c>
      <c r="T28" s="131">
        <v>3</v>
      </c>
      <c r="U28" s="137"/>
    </row>
    <row r="29" spans="1:21" x14ac:dyDescent="0.25">
      <c r="A29" s="108"/>
      <c r="B29" s="111"/>
      <c r="C29" s="129">
        <v>6</v>
      </c>
      <c r="D29" s="133" t="s">
        <v>195</v>
      </c>
      <c r="E29" s="133" t="s">
        <v>174</v>
      </c>
      <c r="F29" s="134">
        <v>2</v>
      </c>
      <c r="G29" s="134">
        <v>0</v>
      </c>
      <c r="H29" s="134">
        <v>0</v>
      </c>
      <c r="I29" s="135">
        <v>2</v>
      </c>
      <c r="J29" s="134">
        <v>2</v>
      </c>
      <c r="K29" s="35"/>
      <c r="L29" s="111"/>
      <c r="M29" s="129">
        <v>6</v>
      </c>
      <c r="N29" s="130" t="s">
        <v>199</v>
      </c>
      <c r="O29" s="130" t="s">
        <v>175</v>
      </c>
      <c r="P29" s="131">
        <v>2</v>
      </c>
      <c r="Q29" s="131">
        <v>0</v>
      </c>
      <c r="R29" s="131">
        <v>0</v>
      </c>
      <c r="S29" s="132">
        <f>SUM(P29+Q29/2+R29/2)</f>
        <v>2</v>
      </c>
      <c r="T29" s="131">
        <v>2</v>
      </c>
      <c r="U29" s="137"/>
    </row>
    <row r="30" spans="1:21" x14ac:dyDescent="0.25">
      <c r="A30" s="108"/>
      <c r="B30" s="111"/>
      <c r="C30" s="136">
        <v>7</v>
      </c>
      <c r="D30" s="130" t="s">
        <v>169</v>
      </c>
      <c r="E30" s="130" t="s">
        <v>45</v>
      </c>
      <c r="F30" s="131">
        <v>2</v>
      </c>
      <c r="G30" s="131">
        <v>2</v>
      </c>
      <c r="H30" s="131">
        <v>0</v>
      </c>
      <c r="I30" s="132">
        <f>SUM(F30+G30/2+H30/2)</f>
        <v>3</v>
      </c>
      <c r="J30" s="131">
        <v>6</v>
      </c>
      <c r="K30" s="60"/>
      <c r="L30" s="111"/>
      <c r="M30" s="129">
        <v>7</v>
      </c>
      <c r="N30" s="130" t="s">
        <v>167</v>
      </c>
      <c r="O30" s="130" t="s">
        <v>52</v>
      </c>
      <c r="P30" s="131">
        <v>2</v>
      </c>
      <c r="Q30" s="131">
        <v>2</v>
      </c>
      <c r="R30" s="131">
        <v>0</v>
      </c>
      <c r="S30" s="132">
        <f t="shared" ref="S30" si="15">SUM(P30+Q30/2+R30/2)</f>
        <v>3</v>
      </c>
      <c r="T30" s="131">
        <v>6</v>
      </c>
      <c r="U30" s="137"/>
    </row>
    <row r="31" spans="1:21" x14ac:dyDescent="0.25">
      <c r="A31" s="108"/>
      <c r="B31" s="111"/>
      <c r="C31" s="49"/>
      <c r="D31" s="10"/>
      <c r="E31" s="10"/>
      <c r="F31" s="11"/>
      <c r="G31" s="11"/>
      <c r="H31" s="11"/>
      <c r="I31" s="13"/>
      <c r="J31" s="11"/>
      <c r="K31" s="51"/>
      <c r="L31" s="111"/>
      <c r="M31" s="129"/>
      <c r="N31" s="130"/>
      <c r="O31" s="130"/>
      <c r="P31" s="131"/>
      <c r="Q31" s="131"/>
      <c r="R31" s="131"/>
      <c r="S31" s="132"/>
      <c r="T31" s="131"/>
      <c r="U31" s="137"/>
    </row>
    <row r="32" spans="1:21" ht="15.75" thickBot="1" x14ac:dyDescent="0.3">
      <c r="A32" s="109"/>
      <c r="B32" s="112"/>
      <c r="C32" s="37"/>
      <c r="D32" s="53"/>
      <c r="E32" s="54" t="s">
        <v>32</v>
      </c>
      <c r="F32" s="55">
        <f>+SUM(F24:F31)</f>
        <v>17</v>
      </c>
      <c r="G32" s="55">
        <f>+SUM(G24:G31)</f>
        <v>3</v>
      </c>
      <c r="H32" s="55">
        <f>+SUM(H24:H31)</f>
        <v>2</v>
      </c>
      <c r="I32" s="56">
        <f>+SUM(I24:I31)</f>
        <v>19.5</v>
      </c>
      <c r="J32" s="55">
        <f>+SUM(J24:J31)</f>
        <v>30</v>
      </c>
      <c r="K32" s="42"/>
      <c r="L32" s="112"/>
      <c r="M32" s="37"/>
      <c r="N32" s="38"/>
      <c r="O32" s="39" t="s">
        <v>32</v>
      </c>
      <c r="P32" s="40">
        <f>+SUM(P24:P31)</f>
        <v>18</v>
      </c>
      <c r="Q32" s="40">
        <f>+SUM(Q24:Q31)</f>
        <v>5</v>
      </c>
      <c r="R32" s="40">
        <f>+SUM(R24:R31)</f>
        <v>0</v>
      </c>
      <c r="S32" s="52">
        <f>+SUM(S24:S31)</f>
        <v>20.5</v>
      </c>
      <c r="T32" s="40">
        <f>+SUM(T24:T31)</f>
        <v>30</v>
      </c>
      <c r="U32" s="42"/>
    </row>
    <row r="33" spans="1:21" x14ac:dyDescent="0.25">
      <c r="A33" s="113" t="s">
        <v>54</v>
      </c>
      <c r="B33" s="96">
        <v>7</v>
      </c>
      <c r="C33" s="27" t="s">
        <v>2</v>
      </c>
      <c r="D33" s="28" t="s">
        <v>3</v>
      </c>
      <c r="E33" s="28" t="s">
        <v>4</v>
      </c>
      <c r="F33" s="27" t="s">
        <v>5</v>
      </c>
      <c r="G33" s="27" t="s">
        <v>6</v>
      </c>
      <c r="H33" s="27" t="s">
        <v>7</v>
      </c>
      <c r="I33" s="27" t="s">
        <v>8</v>
      </c>
      <c r="J33" s="27" t="s">
        <v>9</v>
      </c>
      <c r="K33" s="29" t="s">
        <v>10</v>
      </c>
      <c r="L33" s="94">
        <v>8</v>
      </c>
      <c r="M33" s="27" t="s">
        <v>2</v>
      </c>
      <c r="N33" s="28" t="s">
        <v>3</v>
      </c>
      <c r="O33" s="28" t="s">
        <v>4</v>
      </c>
      <c r="P33" s="27" t="s">
        <v>5</v>
      </c>
      <c r="Q33" s="27" t="s">
        <v>6</v>
      </c>
      <c r="R33" s="27" t="s">
        <v>7</v>
      </c>
      <c r="S33" s="27" t="s">
        <v>8</v>
      </c>
      <c r="T33" s="27" t="s">
        <v>9</v>
      </c>
      <c r="U33" s="29" t="s">
        <v>10</v>
      </c>
    </row>
    <row r="34" spans="1:21" ht="15" customHeight="1" x14ac:dyDescent="0.25">
      <c r="A34" s="120"/>
      <c r="B34" s="101" t="s">
        <v>55</v>
      </c>
      <c r="C34" s="8">
        <v>1</v>
      </c>
      <c r="D34" s="10" t="s">
        <v>172</v>
      </c>
      <c r="E34" s="10" t="s">
        <v>165</v>
      </c>
      <c r="F34" s="11">
        <v>1</v>
      </c>
      <c r="G34" s="11">
        <v>0</v>
      </c>
      <c r="H34" s="11">
        <v>2</v>
      </c>
      <c r="I34" s="13">
        <f t="shared" ref="I34:I37" si="16">SUM(F34+G34/2+H34/2)</f>
        <v>2</v>
      </c>
      <c r="J34" s="11">
        <v>5</v>
      </c>
      <c r="K34" s="61"/>
      <c r="L34" s="97"/>
      <c r="M34" s="114" t="s">
        <v>57</v>
      </c>
      <c r="N34" s="115"/>
      <c r="O34" s="115"/>
      <c r="P34" s="115"/>
      <c r="Q34" s="115"/>
      <c r="R34" s="115"/>
      <c r="S34" s="115"/>
      <c r="T34" s="115"/>
      <c r="U34" s="116"/>
    </row>
    <row r="35" spans="1:21" ht="15" customHeight="1" x14ac:dyDescent="0.25">
      <c r="A35" s="121"/>
      <c r="B35" s="102"/>
      <c r="C35" s="9">
        <v>2</v>
      </c>
      <c r="D35" s="10" t="s">
        <v>116</v>
      </c>
      <c r="E35" s="10" t="s">
        <v>160</v>
      </c>
      <c r="F35" s="11">
        <v>3</v>
      </c>
      <c r="G35" s="11">
        <v>0</v>
      </c>
      <c r="H35" s="11">
        <v>0</v>
      </c>
      <c r="I35" s="13">
        <f>SUM(F35+G35/2+H35/2)</f>
        <v>3</v>
      </c>
      <c r="J35" s="11">
        <v>4</v>
      </c>
      <c r="K35" s="35"/>
      <c r="L35" s="110" t="s">
        <v>56</v>
      </c>
      <c r="M35" s="1">
        <v>1</v>
      </c>
      <c r="N35" s="62" t="s">
        <v>119</v>
      </c>
      <c r="O35" s="63" t="s">
        <v>201</v>
      </c>
      <c r="P35" s="64">
        <v>0</v>
      </c>
      <c r="Q35" s="64">
        <v>0</v>
      </c>
      <c r="R35" s="64">
        <v>0</v>
      </c>
      <c r="S35" s="64">
        <v>0</v>
      </c>
      <c r="T35" s="64">
        <v>6</v>
      </c>
      <c r="U35" s="32"/>
    </row>
    <row r="36" spans="1:21" x14ac:dyDescent="0.25">
      <c r="A36" s="121"/>
      <c r="B36" s="102"/>
      <c r="C36" s="8">
        <v>3</v>
      </c>
      <c r="D36" s="10" t="s">
        <v>117</v>
      </c>
      <c r="E36" s="10" t="s">
        <v>192</v>
      </c>
      <c r="F36" s="11">
        <v>2</v>
      </c>
      <c r="G36" s="11">
        <v>2</v>
      </c>
      <c r="H36" s="11">
        <v>0</v>
      </c>
      <c r="I36" s="13">
        <f t="shared" si="16"/>
        <v>3</v>
      </c>
      <c r="J36" s="11">
        <v>5</v>
      </c>
      <c r="K36" s="35"/>
      <c r="L36" s="111"/>
      <c r="M36" s="1">
        <v>2</v>
      </c>
      <c r="N36" s="50" t="s">
        <v>122</v>
      </c>
      <c r="O36" s="62" t="s">
        <v>166</v>
      </c>
      <c r="P36" s="65">
        <v>1</v>
      </c>
      <c r="Q36" s="65">
        <v>0</v>
      </c>
      <c r="R36" s="65">
        <v>2</v>
      </c>
      <c r="S36" s="14">
        <v>2</v>
      </c>
      <c r="T36" s="65">
        <v>5</v>
      </c>
      <c r="U36" s="32"/>
    </row>
    <row r="37" spans="1:21" x14ac:dyDescent="0.25">
      <c r="A37" s="121"/>
      <c r="B37" s="102"/>
      <c r="C37" s="9">
        <v>4</v>
      </c>
      <c r="D37" s="66" t="s">
        <v>176</v>
      </c>
      <c r="E37" s="66" t="s">
        <v>177</v>
      </c>
      <c r="F37" s="67">
        <v>1</v>
      </c>
      <c r="G37" s="67">
        <v>0</v>
      </c>
      <c r="H37" s="67">
        <v>0</v>
      </c>
      <c r="I37" s="67">
        <f t="shared" si="16"/>
        <v>1</v>
      </c>
      <c r="J37" s="67">
        <v>2</v>
      </c>
      <c r="K37" s="35"/>
      <c r="L37" s="111"/>
      <c r="M37" s="1">
        <v>3</v>
      </c>
      <c r="N37" s="50" t="s">
        <v>191</v>
      </c>
      <c r="O37" s="50" t="s">
        <v>193</v>
      </c>
      <c r="P37" s="14">
        <v>0</v>
      </c>
      <c r="Q37" s="14">
        <v>2</v>
      </c>
      <c r="R37" s="14">
        <v>0</v>
      </c>
      <c r="S37" s="14">
        <f>SUM(P37+Q37/2+R37/2)</f>
        <v>1</v>
      </c>
      <c r="T37" s="14">
        <v>3</v>
      </c>
      <c r="U37" s="32"/>
    </row>
    <row r="38" spans="1:21" x14ac:dyDescent="0.25">
      <c r="A38" s="121"/>
      <c r="B38" s="102"/>
      <c r="C38" s="9">
        <v>5</v>
      </c>
      <c r="D38" s="57" t="s">
        <v>118</v>
      </c>
      <c r="E38" s="57" t="s">
        <v>51</v>
      </c>
      <c r="F38" s="58">
        <v>3</v>
      </c>
      <c r="G38" s="58">
        <v>0</v>
      </c>
      <c r="H38" s="58">
        <v>0</v>
      </c>
      <c r="I38" s="59">
        <f t="shared" ref="I38:I40" si="17">SUM(F38+G38/2+H38/2)</f>
        <v>3</v>
      </c>
      <c r="J38" s="58">
        <v>5</v>
      </c>
      <c r="K38" s="60"/>
      <c r="L38" s="111"/>
      <c r="M38" s="1">
        <v>4</v>
      </c>
      <c r="N38" s="50" t="s">
        <v>120</v>
      </c>
      <c r="O38" s="50" t="s">
        <v>181</v>
      </c>
      <c r="P38" s="14">
        <v>3</v>
      </c>
      <c r="Q38" s="14">
        <v>0</v>
      </c>
      <c r="R38" s="14">
        <v>0</v>
      </c>
      <c r="S38" s="14">
        <f>SUM(P38+Q38/2+R38/2)</f>
        <v>3</v>
      </c>
      <c r="T38" s="14">
        <v>4</v>
      </c>
      <c r="U38" s="32"/>
    </row>
    <row r="39" spans="1:21" x14ac:dyDescent="0.25">
      <c r="A39" s="121"/>
      <c r="B39" s="102"/>
      <c r="C39" s="8">
        <v>6</v>
      </c>
      <c r="D39" s="57" t="s">
        <v>186</v>
      </c>
      <c r="E39" s="57" t="s">
        <v>60</v>
      </c>
      <c r="F39" s="58">
        <v>3</v>
      </c>
      <c r="G39" s="58">
        <v>0</v>
      </c>
      <c r="H39" s="58">
        <v>0</v>
      </c>
      <c r="I39" s="59">
        <f t="shared" si="17"/>
        <v>3</v>
      </c>
      <c r="J39" s="58">
        <v>5</v>
      </c>
      <c r="K39" s="60"/>
      <c r="L39" s="111"/>
      <c r="M39" s="1">
        <v>5</v>
      </c>
      <c r="N39" s="50" t="s">
        <v>121</v>
      </c>
      <c r="O39" s="50" t="s">
        <v>182</v>
      </c>
      <c r="P39" s="14">
        <v>3</v>
      </c>
      <c r="Q39" s="14">
        <v>0</v>
      </c>
      <c r="R39" s="14">
        <v>0</v>
      </c>
      <c r="S39" s="14">
        <f>SUM(P39+Q39/2+R39/2)</f>
        <v>3</v>
      </c>
      <c r="T39" s="14">
        <v>4</v>
      </c>
      <c r="U39" s="32"/>
    </row>
    <row r="40" spans="1:21" x14ac:dyDescent="0.25">
      <c r="A40" s="121"/>
      <c r="B40" s="102"/>
      <c r="C40" s="9">
        <v>7</v>
      </c>
      <c r="D40" s="57" t="s">
        <v>61</v>
      </c>
      <c r="E40" s="57" t="s">
        <v>62</v>
      </c>
      <c r="F40" s="58">
        <v>3</v>
      </c>
      <c r="G40" s="58">
        <v>0</v>
      </c>
      <c r="H40" s="58">
        <v>0</v>
      </c>
      <c r="I40" s="59">
        <f t="shared" si="17"/>
        <v>3</v>
      </c>
      <c r="J40" s="58">
        <v>4</v>
      </c>
      <c r="K40" s="35"/>
      <c r="L40" s="111"/>
      <c r="M40" s="1">
        <v>6</v>
      </c>
      <c r="N40" s="50" t="s">
        <v>187</v>
      </c>
      <c r="O40" s="50" t="s">
        <v>190</v>
      </c>
      <c r="P40" s="14">
        <v>3</v>
      </c>
      <c r="Q40" s="14">
        <v>0</v>
      </c>
      <c r="R40" s="14">
        <v>0</v>
      </c>
      <c r="S40" s="14">
        <f>SUM(P40+Q40/2+R40/2)</f>
        <v>3</v>
      </c>
      <c r="T40" s="14">
        <v>4</v>
      </c>
      <c r="U40" s="32"/>
    </row>
    <row r="41" spans="1:21" x14ac:dyDescent="0.25">
      <c r="A41" s="121"/>
      <c r="B41" s="102"/>
      <c r="C41" s="15"/>
      <c r="D41" s="66"/>
      <c r="E41" s="66"/>
      <c r="F41" s="67"/>
      <c r="G41" s="67"/>
      <c r="H41" s="67"/>
      <c r="I41" s="67"/>
      <c r="J41" s="67"/>
      <c r="K41" s="51"/>
      <c r="L41" s="111"/>
      <c r="M41" s="1">
        <v>7</v>
      </c>
      <c r="N41" s="50" t="s">
        <v>58</v>
      </c>
      <c r="O41" s="50" t="s">
        <v>59</v>
      </c>
      <c r="P41" s="14">
        <v>3</v>
      </c>
      <c r="Q41" s="14">
        <v>0</v>
      </c>
      <c r="R41" s="14">
        <v>0</v>
      </c>
      <c r="S41" s="14">
        <f t="shared" ref="S41" si="18">SUM(P41+Q41/2+R41/2)</f>
        <v>3</v>
      </c>
      <c r="T41" s="14">
        <v>4</v>
      </c>
      <c r="U41" s="32"/>
    </row>
    <row r="42" spans="1:21" x14ac:dyDescent="0.25">
      <c r="A42" s="121"/>
      <c r="B42" s="102"/>
      <c r="C42" s="68" t="str">
        <f>+IF(D42="","",C41+1)</f>
        <v/>
      </c>
      <c r="D42" s="69"/>
      <c r="E42" s="69"/>
      <c r="F42" s="70"/>
      <c r="G42" s="70"/>
      <c r="H42" s="70"/>
      <c r="I42" s="71"/>
      <c r="J42" s="72"/>
      <c r="K42" s="32"/>
      <c r="L42" s="111"/>
      <c r="M42" s="117" t="s">
        <v>63</v>
      </c>
      <c r="N42" s="118"/>
      <c r="O42" s="118"/>
      <c r="P42" s="118"/>
      <c r="Q42" s="118"/>
      <c r="R42" s="118"/>
      <c r="S42" s="118"/>
      <c r="T42" s="118"/>
      <c r="U42" s="119"/>
    </row>
    <row r="43" spans="1:21" ht="15.75" thickBot="1" x14ac:dyDescent="0.3">
      <c r="A43" s="121"/>
      <c r="B43" s="103"/>
      <c r="C43" s="73"/>
      <c r="D43" s="38"/>
      <c r="E43" s="39" t="s">
        <v>32</v>
      </c>
      <c r="F43" s="40">
        <f>+SUM(F34:F42)</f>
        <v>16</v>
      </c>
      <c r="G43" s="40">
        <f>+SUM(G34:G42)</f>
        <v>2</v>
      </c>
      <c r="H43" s="40">
        <f>+SUM(H34:H42)</f>
        <v>2</v>
      </c>
      <c r="I43" s="40">
        <f>+SUM(I34:I42)</f>
        <v>18</v>
      </c>
      <c r="J43" s="40">
        <f>+SUM(J34:J42)</f>
        <v>30</v>
      </c>
      <c r="K43" s="42"/>
      <c r="L43" s="111"/>
      <c r="M43" s="1">
        <v>1</v>
      </c>
      <c r="N43" s="74" t="s">
        <v>173</v>
      </c>
      <c r="O43" s="74" t="s">
        <v>200</v>
      </c>
      <c r="P43" s="75">
        <v>0</v>
      </c>
      <c r="Q43" s="75">
        <v>0</v>
      </c>
      <c r="R43" s="75">
        <v>30</v>
      </c>
      <c r="S43" s="76">
        <v>15</v>
      </c>
      <c r="T43" s="75">
        <v>30</v>
      </c>
      <c r="U43" s="32"/>
    </row>
    <row r="44" spans="1:21" x14ac:dyDescent="0.25">
      <c r="A44" s="121"/>
      <c r="B44" s="77"/>
      <c r="C44" s="78"/>
      <c r="D44" s="79"/>
      <c r="E44" s="80"/>
      <c r="F44" s="81"/>
      <c r="G44" s="81"/>
      <c r="H44" s="81"/>
      <c r="I44" s="81"/>
      <c r="J44" s="81"/>
      <c r="K44" s="82"/>
      <c r="L44" s="111"/>
      <c r="M44" s="104" t="s">
        <v>203</v>
      </c>
      <c r="N44" s="105"/>
      <c r="O44" s="105"/>
      <c r="P44" s="105"/>
      <c r="Q44" s="105"/>
      <c r="R44" s="105"/>
      <c r="S44" s="105"/>
      <c r="T44" s="105"/>
      <c r="U44" s="106"/>
    </row>
    <row r="45" spans="1:21" x14ac:dyDescent="0.25">
      <c r="A45" s="121"/>
      <c r="B45" s="77"/>
      <c r="C45" s="19"/>
      <c r="D45" s="16"/>
      <c r="E45" s="83"/>
      <c r="F45" s="83"/>
      <c r="G45" s="83"/>
      <c r="H45" s="83"/>
      <c r="I45" s="83"/>
      <c r="J45" s="83"/>
      <c r="L45" s="111"/>
      <c r="M45" s="104" t="s">
        <v>202</v>
      </c>
      <c r="N45" s="105"/>
      <c r="O45" s="105"/>
      <c r="P45" s="105"/>
      <c r="Q45" s="105"/>
      <c r="R45" s="105"/>
      <c r="S45" s="105"/>
      <c r="T45" s="105"/>
      <c r="U45" s="106"/>
    </row>
    <row r="46" spans="1:21" ht="15.75" thickBot="1" x14ac:dyDescent="0.3">
      <c r="A46" s="122"/>
      <c r="B46" s="77"/>
      <c r="K46" s="83"/>
      <c r="L46" s="112"/>
      <c r="M46" s="84"/>
      <c r="N46" s="85"/>
      <c r="O46" s="86" t="s">
        <v>64</v>
      </c>
      <c r="P46" s="87">
        <f>+SUM(P36:P41)</f>
        <v>13</v>
      </c>
      <c r="Q46" s="87">
        <f>+SUM(Q36:Q41)</f>
        <v>2</v>
      </c>
      <c r="R46" s="87">
        <f>+SUM(R36:R41)</f>
        <v>2</v>
      </c>
      <c r="S46" s="87">
        <f>+SUM(S36:S41)</f>
        <v>15</v>
      </c>
      <c r="T46" s="87">
        <f>+SUM(T35:T41)</f>
        <v>30</v>
      </c>
      <c r="U46" s="88"/>
    </row>
    <row r="47" spans="1:21" ht="15.75" thickBot="1" x14ac:dyDescent="0.3">
      <c r="A47" s="16"/>
      <c r="B47" s="16"/>
      <c r="L47" s="16"/>
      <c r="M47" s="89"/>
      <c r="N47" s="90"/>
      <c r="O47" s="91" t="s">
        <v>65</v>
      </c>
      <c r="P47" s="92">
        <f>+SUM(P43:P43)</f>
        <v>0</v>
      </c>
      <c r="Q47" s="92">
        <f>+SUM(Q43:Q43)</f>
        <v>0</v>
      </c>
      <c r="R47" s="92">
        <f>+SUM(R43:R43)</f>
        <v>30</v>
      </c>
      <c r="S47" s="92">
        <f>+SUM(S43:S43)</f>
        <v>15</v>
      </c>
      <c r="T47" s="92">
        <f>+SUM(T43:T43)</f>
        <v>30</v>
      </c>
      <c r="U47" s="93"/>
    </row>
    <row r="48" spans="1:21" x14ac:dyDescent="0.25">
      <c r="O48" s="31" t="s">
        <v>66</v>
      </c>
      <c r="P48" s="70">
        <f>+F12+P12+F22+P22+F32+P32+F43+P46</f>
        <v>147</v>
      </c>
      <c r="Q48" s="70">
        <f>+G12+Q12+G22+Q22+G32+Q32+G43+Q46</f>
        <v>20</v>
      </c>
      <c r="R48" s="70">
        <f>+H12+R12+H22+R22+H32+R32+H43+R46</f>
        <v>20</v>
      </c>
      <c r="S48" s="98">
        <f>+I12+S12+I22+S22+I32+S32+I43+S46</f>
        <v>167</v>
      </c>
      <c r="T48" s="98">
        <f>+J12+T12+J22+T22+J32+T32+J43+T46</f>
        <v>240</v>
      </c>
    </row>
    <row r="49" spans="15:20" x14ac:dyDescent="0.25">
      <c r="O49" s="31" t="s">
        <v>67</v>
      </c>
      <c r="P49" s="70">
        <f>+F12+P12+F22+P22+F32+P32+F43+P47</f>
        <v>134</v>
      </c>
      <c r="Q49" s="70">
        <f>+G12+Q12+G22+Q22+G32+Q32+G43+Q47</f>
        <v>18</v>
      </c>
      <c r="R49" s="70">
        <f>+H12+R12+H22+R22+H32+R32+H43+R47</f>
        <v>48</v>
      </c>
      <c r="S49" s="98">
        <f>+I12+S12+I22+S22+I32+S32+I43+S47</f>
        <v>167</v>
      </c>
      <c r="T49" s="98">
        <f>+J12+T12+J22+T22+J32+T32+J43+T47</f>
        <v>240</v>
      </c>
    </row>
  </sheetData>
  <mergeCells count="16">
    <mergeCell ref="B34:B43"/>
    <mergeCell ref="M45:U45"/>
    <mergeCell ref="A3:A12"/>
    <mergeCell ref="B4:B12"/>
    <mergeCell ref="L4:L12"/>
    <mergeCell ref="A13:A22"/>
    <mergeCell ref="B14:B22"/>
    <mergeCell ref="L14:L22"/>
    <mergeCell ref="M34:U34"/>
    <mergeCell ref="M42:U42"/>
    <mergeCell ref="A23:A32"/>
    <mergeCell ref="B24:B32"/>
    <mergeCell ref="L24:L32"/>
    <mergeCell ref="A33:A46"/>
    <mergeCell ref="L35:L46"/>
    <mergeCell ref="M44:U44"/>
  </mergeCells>
  <phoneticPr fontId="8" type="noConversion"/>
  <pageMargins left="0.7" right="0.7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D18D-74BB-4250-8ECA-933FE800DEB1}">
  <dimension ref="A1:H1020"/>
  <sheetViews>
    <sheetView workbookViewId="0">
      <selection activeCell="B14" sqref="B14:B17"/>
    </sheetView>
  </sheetViews>
  <sheetFormatPr defaultColWidth="14.42578125" defaultRowHeight="15" customHeight="1" x14ac:dyDescent="0.25"/>
  <cols>
    <col min="1" max="1" width="9.85546875" customWidth="1"/>
    <col min="2" max="2" width="40" bestFit="1" customWidth="1"/>
    <col min="3" max="3" width="9.85546875" customWidth="1"/>
    <col min="4" max="4" width="41.42578125" customWidth="1"/>
    <col min="5" max="26" width="9.85546875" customWidth="1"/>
  </cols>
  <sheetData>
    <row r="1" spans="1:4" ht="14.25" customHeight="1" x14ac:dyDescent="0.25">
      <c r="A1" s="123" t="s">
        <v>137</v>
      </c>
      <c r="B1" s="124"/>
      <c r="C1" s="124"/>
      <c r="D1" s="124"/>
    </row>
    <row r="2" spans="1:4" ht="14.25" customHeight="1" x14ac:dyDescent="0.25">
      <c r="A2" s="4"/>
      <c r="B2" s="4"/>
      <c r="C2" s="4"/>
    </row>
    <row r="3" spans="1:4" ht="14.25" customHeight="1" x14ac:dyDescent="0.25">
      <c r="A3" s="123" t="s">
        <v>136</v>
      </c>
      <c r="B3" s="124"/>
      <c r="C3" s="124"/>
      <c r="D3" s="124"/>
    </row>
    <row r="4" spans="1:4" ht="14.25" customHeight="1" x14ac:dyDescent="0.25">
      <c r="A4" s="123" t="s">
        <v>133</v>
      </c>
      <c r="B4" s="124"/>
      <c r="C4" s="123" t="s">
        <v>132</v>
      </c>
      <c r="D4" s="124"/>
    </row>
    <row r="5" spans="1:4" ht="14.25" customHeight="1" x14ac:dyDescent="0.25">
      <c r="B5" s="2"/>
      <c r="C5" s="4"/>
      <c r="D5" s="3"/>
    </row>
    <row r="6" spans="1:4" ht="14.25" customHeight="1" x14ac:dyDescent="0.25">
      <c r="B6" s="2"/>
      <c r="D6" s="2"/>
    </row>
    <row r="7" spans="1:4" ht="14.25" customHeight="1" x14ac:dyDescent="0.25">
      <c r="B7" s="2"/>
      <c r="D7" s="2"/>
    </row>
    <row r="8" spans="1:4" ht="14.25" customHeight="1" x14ac:dyDescent="0.25">
      <c r="B8" s="2"/>
    </row>
    <row r="9" spans="1:4" ht="14.25" customHeight="1" x14ac:dyDescent="0.25">
      <c r="A9" s="123" t="s">
        <v>135</v>
      </c>
      <c r="B9" s="124"/>
      <c r="C9" s="124"/>
      <c r="D9" s="124"/>
    </row>
    <row r="10" spans="1:4" ht="14.25" customHeight="1" x14ac:dyDescent="0.25">
      <c r="A10" s="123" t="s">
        <v>133</v>
      </c>
      <c r="B10" s="124"/>
      <c r="C10" s="123" t="s">
        <v>132</v>
      </c>
      <c r="D10" s="124"/>
    </row>
    <row r="11" spans="1:4" ht="14.25" customHeight="1" x14ac:dyDescent="0.25">
      <c r="A11" s="4" t="s">
        <v>180</v>
      </c>
      <c r="B11" s="3" t="s">
        <v>44</v>
      </c>
      <c r="C11" s="4"/>
      <c r="D11" s="3"/>
    </row>
    <row r="12" spans="1:4" ht="14.25" customHeight="1" x14ac:dyDescent="0.25">
      <c r="B12" s="2" t="s">
        <v>156</v>
      </c>
      <c r="C12" s="2"/>
      <c r="D12" s="2"/>
    </row>
    <row r="13" spans="1:4" ht="14.25" customHeight="1" x14ac:dyDescent="0.25">
      <c r="B13" s="2" t="s">
        <v>123</v>
      </c>
      <c r="C13" s="2"/>
      <c r="D13" s="2"/>
    </row>
    <row r="14" spans="1:4" ht="14.25" customHeight="1" x14ac:dyDescent="0.25">
      <c r="B14" s="139" t="s">
        <v>178</v>
      </c>
      <c r="C14" s="2"/>
      <c r="D14" s="2"/>
    </row>
    <row r="15" spans="1:4" ht="14.25" customHeight="1" x14ac:dyDescent="0.25">
      <c r="B15" s="139" t="s">
        <v>138</v>
      </c>
      <c r="C15" s="2"/>
      <c r="D15" s="2"/>
    </row>
    <row r="16" spans="1:4" ht="14.25" customHeight="1" x14ac:dyDescent="0.25">
      <c r="A16" s="2"/>
      <c r="B16" s="140" t="s">
        <v>149</v>
      </c>
      <c r="C16" s="2"/>
      <c r="D16" s="2"/>
    </row>
    <row r="17" spans="1:8" ht="14.25" customHeight="1" x14ac:dyDescent="0.25">
      <c r="A17" s="2"/>
      <c r="B17" s="139" t="s">
        <v>204</v>
      </c>
      <c r="C17" s="2"/>
      <c r="D17" s="2"/>
    </row>
    <row r="18" spans="1:8" ht="14.25" customHeight="1" x14ac:dyDescent="0.25">
      <c r="A18" s="4" t="s">
        <v>188</v>
      </c>
      <c r="B18" s="3" t="s">
        <v>46</v>
      </c>
      <c r="C18" s="4" t="s">
        <v>189</v>
      </c>
      <c r="D18" s="3" t="s">
        <v>53</v>
      </c>
    </row>
    <row r="19" spans="1:8" ht="14.25" customHeight="1" x14ac:dyDescent="0.25">
      <c r="A19" s="2"/>
      <c r="B19" s="2"/>
      <c r="C19" s="2"/>
      <c r="D19" s="2"/>
    </row>
    <row r="20" spans="1:8" ht="14.25" customHeight="1" x14ac:dyDescent="0.25">
      <c r="A20" s="123" t="s">
        <v>194</v>
      </c>
      <c r="B20" s="123"/>
      <c r="C20" s="123"/>
      <c r="D20" s="123"/>
    </row>
    <row r="21" spans="1:8" ht="14.25" customHeight="1" x14ac:dyDescent="0.25">
      <c r="A21" s="123" t="s">
        <v>133</v>
      </c>
      <c r="B21" s="124"/>
      <c r="C21" s="123" t="s">
        <v>132</v>
      </c>
      <c r="D21" s="124"/>
    </row>
    <row r="22" spans="1:8" ht="14.25" customHeight="1" x14ac:dyDescent="0.25">
      <c r="A22" s="4" t="s">
        <v>169</v>
      </c>
      <c r="B22" s="3" t="s">
        <v>45</v>
      </c>
      <c r="C22" s="4" t="s">
        <v>167</v>
      </c>
      <c r="D22" s="3" t="s">
        <v>52</v>
      </c>
    </row>
    <row r="23" spans="1:8" ht="14.25" customHeight="1" x14ac:dyDescent="0.25">
      <c r="B23" s="2" t="s">
        <v>140</v>
      </c>
      <c r="D23" s="2" t="s">
        <v>179</v>
      </c>
    </row>
    <row r="24" spans="1:8" ht="14.25" customHeight="1" x14ac:dyDescent="0.25">
      <c r="B24" s="2" t="s">
        <v>50</v>
      </c>
      <c r="C24" s="2"/>
      <c r="D24" s="2" t="s">
        <v>162</v>
      </c>
    </row>
    <row r="25" spans="1:8" ht="14.25" customHeight="1" x14ac:dyDescent="0.25">
      <c r="B25" s="2" t="s">
        <v>171</v>
      </c>
      <c r="C25" s="2"/>
      <c r="D25" s="5" t="s">
        <v>114</v>
      </c>
    </row>
    <row r="26" spans="1:8" ht="14.25" customHeight="1" x14ac:dyDescent="0.25">
      <c r="B26" s="2" t="s">
        <v>107</v>
      </c>
      <c r="C26" s="2"/>
      <c r="D26" s="2" t="s">
        <v>196</v>
      </c>
    </row>
    <row r="27" spans="1:8" ht="14.25" customHeight="1" x14ac:dyDescent="0.25">
      <c r="C27" s="2"/>
      <c r="D27" s="139" t="s">
        <v>207</v>
      </c>
    </row>
    <row r="28" spans="1:8" ht="14.25" customHeight="1" x14ac:dyDescent="0.25">
      <c r="B28" s="2"/>
      <c r="C28" s="4"/>
    </row>
    <row r="29" spans="1:8" x14ac:dyDescent="0.25">
      <c r="A29" s="123" t="s">
        <v>134</v>
      </c>
      <c r="B29" s="124"/>
      <c r="C29" s="124"/>
      <c r="D29" s="124"/>
    </row>
    <row r="30" spans="1:8" x14ac:dyDescent="0.25">
      <c r="A30" s="125" t="s">
        <v>133</v>
      </c>
      <c r="B30" s="124"/>
      <c r="C30" s="125" t="s">
        <v>132</v>
      </c>
      <c r="D30" s="124"/>
    </row>
    <row r="31" spans="1:8" ht="14.25" customHeight="1" x14ac:dyDescent="0.25">
      <c r="A31" s="4" t="s">
        <v>118</v>
      </c>
      <c r="B31" s="3" t="s">
        <v>51</v>
      </c>
      <c r="C31" s="4" t="s">
        <v>120</v>
      </c>
      <c r="D31" s="3" t="s">
        <v>181</v>
      </c>
      <c r="E31" s="2"/>
      <c r="F31" s="2"/>
      <c r="G31" s="2"/>
      <c r="H31" s="2"/>
    </row>
    <row r="32" spans="1:8" ht="14.25" customHeight="1" x14ac:dyDescent="0.25">
      <c r="A32" s="2"/>
      <c r="B32" s="2" t="s">
        <v>128</v>
      </c>
      <c r="C32" s="2"/>
      <c r="D32" s="2" t="s">
        <v>130</v>
      </c>
      <c r="E32" s="2"/>
      <c r="F32" s="2"/>
      <c r="G32" s="2"/>
      <c r="H32" s="2"/>
    </row>
    <row r="33" spans="1:8" ht="14.25" customHeight="1" x14ac:dyDescent="0.25">
      <c r="A33" s="2"/>
      <c r="B33" s="2" t="s">
        <v>157</v>
      </c>
      <c r="C33" s="2"/>
      <c r="D33" s="6" t="s">
        <v>142</v>
      </c>
      <c r="E33" s="2"/>
      <c r="F33" s="2"/>
      <c r="G33" s="2"/>
      <c r="H33" s="2"/>
    </row>
    <row r="34" spans="1:8" ht="14.25" customHeight="1" x14ac:dyDescent="0.25">
      <c r="A34" s="2"/>
      <c r="B34" s="2" t="s">
        <v>159</v>
      </c>
      <c r="C34" s="2"/>
      <c r="D34" s="12" t="s">
        <v>158</v>
      </c>
      <c r="E34" s="2"/>
      <c r="F34" s="2"/>
      <c r="G34" s="2"/>
      <c r="H34" s="2"/>
    </row>
    <row r="35" spans="1:8" ht="14.25" customHeight="1" x14ac:dyDescent="0.25">
      <c r="A35" s="2"/>
      <c r="B35" s="2" t="s">
        <v>170</v>
      </c>
      <c r="C35" s="2"/>
      <c r="D35" s="7" t="s">
        <v>184</v>
      </c>
      <c r="E35" s="2"/>
      <c r="F35" s="2"/>
      <c r="G35" s="2"/>
      <c r="H35" s="2"/>
    </row>
    <row r="36" spans="1:8" ht="14.25" customHeight="1" x14ac:dyDescent="0.25">
      <c r="A36" s="2"/>
      <c r="B36" s="2" t="s">
        <v>183</v>
      </c>
      <c r="C36" s="2"/>
      <c r="D36" s="7"/>
      <c r="E36" s="2"/>
      <c r="F36" s="2"/>
      <c r="G36" s="2"/>
      <c r="H36" s="2"/>
    </row>
    <row r="37" spans="1:8" ht="14.25" customHeight="1" x14ac:dyDescent="0.25">
      <c r="A37" s="2"/>
      <c r="C37" s="2"/>
      <c r="E37" s="2"/>
      <c r="F37" s="2"/>
      <c r="G37" s="2"/>
      <c r="H37" s="2"/>
    </row>
    <row r="38" spans="1:8" ht="14.25" customHeight="1" x14ac:dyDescent="0.25">
      <c r="A38" s="4" t="s">
        <v>186</v>
      </c>
      <c r="B38" s="3" t="s">
        <v>60</v>
      </c>
      <c r="C38" s="4" t="s">
        <v>121</v>
      </c>
      <c r="D38" s="3" t="s">
        <v>182</v>
      </c>
      <c r="E38" s="2"/>
      <c r="F38" s="2"/>
      <c r="G38" s="2"/>
      <c r="H38" s="2"/>
    </row>
    <row r="39" spans="1:8" ht="14.25" customHeight="1" x14ac:dyDescent="0.25">
      <c r="A39" s="2"/>
      <c r="B39" s="2" t="s">
        <v>141</v>
      </c>
      <c r="C39" s="2"/>
      <c r="D39" s="12" t="s">
        <v>146</v>
      </c>
      <c r="E39" s="2"/>
      <c r="F39" s="2"/>
      <c r="G39" s="2"/>
      <c r="H39" s="2"/>
    </row>
    <row r="40" spans="1:8" ht="14.25" customHeight="1" x14ac:dyDescent="0.25">
      <c r="A40" s="2"/>
      <c r="B40" s="138" t="s">
        <v>148</v>
      </c>
      <c r="C40" s="2"/>
      <c r="D40" s="12" t="s">
        <v>139</v>
      </c>
      <c r="E40" s="2"/>
      <c r="F40" s="2"/>
      <c r="G40" s="2"/>
      <c r="H40" s="2"/>
    </row>
    <row r="41" spans="1:8" ht="14.25" customHeight="1" x14ac:dyDescent="0.25">
      <c r="A41" s="2"/>
      <c r="B41" s="2" t="s">
        <v>197</v>
      </c>
      <c r="C41" s="2"/>
      <c r="D41" s="2" t="s">
        <v>153</v>
      </c>
      <c r="E41" s="2"/>
      <c r="F41" s="2"/>
      <c r="G41" s="2"/>
      <c r="H41" s="2"/>
    </row>
    <row r="42" spans="1:8" ht="14.25" customHeight="1" x14ac:dyDescent="0.25">
      <c r="A42" s="2"/>
      <c r="B42" s="2" t="s">
        <v>42</v>
      </c>
      <c r="C42" s="2"/>
      <c r="D42" s="12" t="s">
        <v>151</v>
      </c>
      <c r="E42" s="2"/>
      <c r="F42" s="2"/>
      <c r="G42" s="2"/>
      <c r="H42" s="2"/>
    </row>
    <row r="43" spans="1:8" ht="14.25" customHeight="1" x14ac:dyDescent="0.25">
      <c r="A43" s="2"/>
      <c r="B43" s="2"/>
      <c r="C43" s="2"/>
      <c r="D43" s="12" t="s">
        <v>198</v>
      </c>
      <c r="E43" s="2"/>
      <c r="F43" s="2"/>
      <c r="G43" s="2"/>
      <c r="H43" s="2"/>
    </row>
    <row r="44" spans="1:8" ht="14.25" customHeight="1" x14ac:dyDescent="0.25">
      <c r="A44" s="4" t="s">
        <v>61</v>
      </c>
      <c r="B44" s="3" t="s">
        <v>62</v>
      </c>
      <c r="C44" s="4" t="s">
        <v>187</v>
      </c>
      <c r="D44" s="3" t="s">
        <v>190</v>
      </c>
    </row>
    <row r="45" spans="1:8" ht="14.25" customHeight="1" x14ac:dyDescent="0.25">
      <c r="A45" s="2"/>
      <c r="B45" s="2" t="s">
        <v>129</v>
      </c>
      <c r="C45" s="2"/>
      <c r="D45" s="2" t="s">
        <v>143</v>
      </c>
    </row>
    <row r="46" spans="1:8" ht="14.25" customHeight="1" x14ac:dyDescent="0.25">
      <c r="A46" s="2"/>
      <c r="B46" s="2" t="s">
        <v>126</v>
      </c>
      <c r="C46" s="2"/>
      <c r="D46" s="2" t="s">
        <v>144</v>
      </c>
    </row>
    <row r="47" spans="1:8" ht="14.25" customHeight="1" x14ac:dyDescent="0.25">
      <c r="A47" s="2"/>
      <c r="B47" s="2" t="s">
        <v>127</v>
      </c>
      <c r="C47" s="2"/>
      <c r="D47" s="2" t="s">
        <v>145</v>
      </c>
    </row>
    <row r="48" spans="1:8" ht="14.25" customHeight="1" x14ac:dyDescent="0.25">
      <c r="A48" s="2"/>
      <c r="B48" s="2" t="s">
        <v>150</v>
      </c>
      <c r="C48" s="2"/>
      <c r="D48" s="2" t="s">
        <v>147</v>
      </c>
    </row>
    <row r="49" spans="1:4" ht="14.25" customHeight="1" x14ac:dyDescent="0.25">
      <c r="A49" s="2"/>
      <c r="B49" s="2"/>
      <c r="C49" s="2"/>
    </row>
    <row r="50" spans="1:4" ht="14.25" customHeight="1" x14ac:dyDescent="0.25">
      <c r="C50" s="2"/>
    </row>
    <row r="51" spans="1:4" ht="14.25" customHeight="1" x14ac:dyDescent="0.25">
      <c r="B51" s="2"/>
      <c r="C51" s="2" t="s">
        <v>58</v>
      </c>
      <c r="D51" s="3" t="s">
        <v>59</v>
      </c>
    </row>
    <row r="52" spans="1:4" ht="14.25" customHeight="1" x14ac:dyDescent="0.25">
      <c r="B52" s="2"/>
      <c r="C52" s="2"/>
      <c r="D52" s="2" t="s">
        <v>125</v>
      </c>
    </row>
    <row r="53" spans="1:4" ht="14.25" customHeight="1" x14ac:dyDescent="0.25">
      <c r="B53" s="2"/>
      <c r="C53" s="2"/>
      <c r="D53" s="2" t="s">
        <v>131</v>
      </c>
    </row>
    <row r="54" spans="1:4" ht="14.25" customHeight="1" x14ac:dyDescent="0.25">
      <c r="B54" s="2"/>
      <c r="C54" s="4"/>
      <c r="D54" s="2" t="s">
        <v>154</v>
      </c>
    </row>
    <row r="55" spans="1:4" ht="14.25" customHeight="1" x14ac:dyDescent="0.25">
      <c r="B55" s="2"/>
      <c r="C55" s="4"/>
      <c r="D55" s="2" t="s">
        <v>124</v>
      </c>
    </row>
    <row r="56" spans="1:4" ht="14.25" customHeight="1" x14ac:dyDescent="0.25">
      <c r="B56" s="2"/>
    </row>
    <row r="57" spans="1:4" ht="14.25" customHeight="1" x14ac:dyDescent="0.25">
      <c r="B57" s="2"/>
    </row>
    <row r="58" spans="1:4" ht="14.25" customHeight="1" x14ac:dyDescent="0.25">
      <c r="B58" s="2"/>
    </row>
    <row r="59" spans="1:4" ht="14.25" customHeight="1" x14ac:dyDescent="0.25">
      <c r="B59" s="2"/>
    </row>
    <row r="60" spans="1:4" ht="14.25" customHeight="1" x14ac:dyDescent="0.25">
      <c r="B60" s="2"/>
    </row>
    <row r="61" spans="1:4" ht="14.25" customHeight="1" x14ac:dyDescent="0.25">
      <c r="B61" s="2"/>
    </row>
    <row r="62" spans="1:4" ht="14.25" customHeight="1" x14ac:dyDescent="0.25">
      <c r="B62" s="2"/>
    </row>
    <row r="63" spans="1:4" ht="14.25" customHeight="1" x14ac:dyDescent="0.25">
      <c r="B63" s="2"/>
    </row>
    <row r="64" spans="1:4" ht="14.25" customHeight="1" x14ac:dyDescent="0.25">
      <c r="B64" s="2"/>
    </row>
    <row r="65" spans="2:2" ht="14.25" customHeight="1" x14ac:dyDescent="0.25">
      <c r="B65" s="2"/>
    </row>
    <row r="66" spans="2:2" ht="14.25" customHeight="1" x14ac:dyDescent="0.25">
      <c r="B66" s="2"/>
    </row>
    <row r="67" spans="2:2" ht="14.25" customHeight="1" x14ac:dyDescent="0.25">
      <c r="B67" s="2"/>
    </row>
    <row r="68" spans="2:2" ht="14.25" customHeight="1" x14ac:dyDescent="0.25">
      <c r="B68" s="2"/>
    </row>
    <row r="69" spans="2:2" ht="14.25" customHeight="1" x14ac:dyDescent="0.25">
      <c r="B69" s="2"/>
    </row>
    <row r="70" spans="2:2" ht="14.25" customHeight="1" x14ac:dyDescent="0.25">
      <c r="B70" s="2"/>
    </row>
    <row r="71" spans="2:2" ht="14.25" customHeight="1" x14ac:dyDescent="0.25">
      <c r="B71" s="2"/>
    </row>
    <row r="72" spans="2:2" ht="14.25" customHeight="1" x14ac:dyDescent="0.25">
      <c r="B72" s="2"/>
    </row>
    <row r="73" spans="2:2" ht="14.25" customHeight="1" x14ac:dyDescent="0.25">
      <c r="B73" s="2"/>
    </row>
    <row r="74" spans="2:2" ht="14.25" customHeight="1" x14ac:dyDescent="0.25">
      <c r="B74" s="2"/>
    </row>
    <row r="75" spans="2:2" ht="14.25" customHeight="1" x14ac:dyDescent="0.25">
      <c r="B75" s="2"/>
    </row>
    <row r="76" spans="2:2" ht="14.25" customHeight="1" x14ac:dyDescent="0.25">
      <c r="B76" s="2"/>
    </row>
    <row r="77" spans="2:2" ht="14.25" customHeight="1" x14ac:dyDescent="0.25">
      <c r="B77" s="2"/>
    </row>
    <row r="78" spans="2:2" ht="14.25" customHeight="1" x14ac:dyDescent="0.25">
      <c r="B78" s="2"/>
    </row>
    <row r="79" spans="2:2" ht="14.25" customHeight="1" x14ac:dyDescent="0.25">
      <c r="B79" s="2"/>
    </row>
    <row r="80" spans="2:2" ht="14.25" customHeight="1" x14ac:dyDescent="0.25">
      <c r="B80" s="2"/>
    </row>
    <row r="81" spans="2:2" ht="14.25" customHeight="1" x14ac:dyDescent="0.25">
      <c r="B81" s="2"/>
    </row>
    <row r="82" spans="2:2" ht="14.25" customHeight="1" x14ac:dyDescent="0.25">
      <c r="B82" s="2"/>
    </row>
    <row r="83" spans="2:2" ht="14.25" customHeight="1" x14ac:dyDescent="0.25">
      <c r="B83" s="2"/>
    </row>
    <row r="84" spans="2:2" ht="14.25" customHeight="1" x14ac:dyDescent="0.25">
      <c r="B84" s="2"/>
    </row>
    <row r="85" spans="2:2" ht="14.25" customHeight="1" x14ac:dyDescent="0.25">
      <c r="B85" s="2"/>
    </row>
    <row r="86" spans="2:2" ht="14.25" customHeight="1" x14ac:dyDescent="0.25">
      <c r="B86" s="2"/>
    </row>
    <row r="87" spans="2:2" ht="14.25" customHeight="1" x14ac:dyDescent="0.25">
      <c r="B87" s="2"/>
    </row>
    <row r="88" spans="2:2" ht="14.25" customHeight="1" x14ac:dyDescent="0.25">
      <c r="B88" s="2"/>
    </row>
    <row r="89" spans="2:2" ht="14.25" customHeight="1" x14ac:dyDescent="0.25">
      <c r="B89" s="2"/>
    </row>
    <row r="90" spans="2:2" ht="14.25" customHeight="1" x14ac:dyDescent="0.25">
      <c r="B90" s="2"/>
    </row>
    <row r="91" spans="2:2" ht="14.25" customHeight="1" x14ac:dyDescent="0.25">
      <c r="B91" s="2"/>
    </row>
    <row r="92" spans="2:2" ht="14.25" customHeight="1" x14ac:dyDescent="0.25">
      <c r="B92" s="2"/>
    </row>
    <row r="93" spans="2:2" ht="14.25" customHeight="1" x14ac:dyDescent="0.25">
      <c r="B93" s="2"/>
    </row>
    <row r="94" spans="2:2" ht="14.25" customHeight="1" x14ac:dyDescent="0.25">
      <c r="B94" s="2"/>
    </row>
    <row r="95" spans="2:2" ht="14.25" customHeight="1" x14ac:dyDescent="0.25">
      <c r="B95" s="2"/>
    </row>
    <row r="96" spans="2:2" ht="14.25" customHeight="1" x14ac:dyDescent="0.25">
      <c r="B96" s="2"/>
    </row>
    <row r="97" spans="2:2" ht="14.25" customHeight="1" x14ac:dyDescent="0.25">
      <c r="B97" s="2"/>
    </row>
    <row r="98" spans="2:2" ht="14.25" customHeight="1" x14ac:dyDescent="0.25">
      <c r="B98" s="2"/>
    </row>
    <row r="99" spans="2:2" ht="14.25" customHeight="1" x14ac:dyDescent="0.25">
      <c r="B99" s="2"/>
    </row>
    <row r="100" spans="2:2" ht="14.25" customHeight="1" x14ac:dyDescent="0.25">
      <c r="B100" s="2"/>
    </row>
    <row r="101" spans="2:2" ht="14.25" customHeight="1" x14ac:dyDescent="0.25">
      <c r="B101" s="2"/>
    </row>
    <row r="102" spans="2:2" ht="14.25" customHeight="1" x14ac:dyDescent="0.25">
      <c r="B102" s="2"/>
    </row>
    <row r="103" spans="2:2" ht="14.25" customHeight="1" x14ac:dyDescent="0.25">
      <c r="B103" s="2"/>
    </row>
    <row r="104" spans="2:2" ht="14.25" customHeight="1" x14ac:dyDescent="0.25">
      <c r="B104" s="2"/>
    </row>
    <row r="105" spans="2:2" ht="14.25" customHeight="1" x14ac:dyDescent="0.25">
      <c r="B105" s="2"/>
    </row>
    <row r="106" spans="2:2" ht="14.25" customHeight="1" x14ac:dyDescent="0.25">
      <c r="B106" s="2"/>
    </row>
    <row r="107" spans="2:2" ht="14.25" customHeight="1" x14ac:dyDescent="0.25">
      <c r="B107" s="2"/>
    </row>
    <row r="108" spans="2:2" ht="14.25" customHeight="1" x14ac:dyDescent="0.25">
      <c r="B108" s="2"/>
    </row>
    <row r="109" spans="2:2" ht="14.25" customHeight="1" x14ac:dyDescent="0.25">
      <c r="B109" s="2"/>
    </row>
    <row r="110" spans="2:2" ht="14.25" customHeight="1" x14ac:dyDescent="0.25">
      <c r="B110" s="2"/>
    </row>
    <row r="111" spans="2:2" ht="14.25" customHeight="1" x14ac:dyDescent="0.25">
      <c r="B111" s="2"/>
    </row>
    <row r="112" spans="2:2" ht="14.25" customHeight="1" x14ac:dyDescent="0.25">
      <c r="B112" s="2"/>
    </row>
    <row r="113" spans="2:2" ht="14.25" customHeight="1" x14ac:dyDescent="0.25">
      <c r="B113" s="2"/>
    </row>
    <row r="114" spans="2:2" ht="14.25" customHeight="1" x14ac:dyDescent="0.25">
      <c r="B114" s="2"/>
    </row>
    <row r="115" spans="2:2" ht="14.25" customHeight="1" x14ac:dyDescent="0.25">
      <c r="B115" s="2"/>
    </row>
    <row r="116" spans="2:2" ht="14.25" customHeight="1" x14ac:dyDescent="0.25">
      <c r="B116" s="2"/>
    </row>
    <row r="117" spans="2:2" ht="14.25" customHeight="1" x14ac:dyDescent="0.25">
      <c r="B117" s="2"/>
    </row>
    <row r="118" spans="2:2" ht="14.25" customHeight="1" x14ac:dyDescent="0.25">
      <c r="B118" s="2"/>
    </row>
    <row r="119" spans="2:2" ht="14.25" customHeight="1" x14ac:dyDescent="0.25">
      <c r="B119" s="2"/>
    </row>
    <row r="120" spans="2:2" ht="14.25" customHeight="1" x14ac:dyDescent="0.25">
      <c r="B120" s="2"/>
    </row>
    <row r="121" spans="2:2" ht="14.25" customHeight="1" x14ac:dyDescent="0.25">
      <c r="B121" s="2"/>
    </row>
    <row r="122" spans="2:2" ht="14.25" customHeight="1" x14ac:dyDescent="0.25">
      <c r="B122" s="2"/>
    </row>
    <row r="123" spans="2:2" ht="14.25" customHeight="1" x14ac:dyDescent="0.25">
      <c r="B123" s="2"/>
    </row>
    <row r="124" spans="2:2" ht="14.25" customHeight="1" x14ac:dyDescent="0.25">
      <c r="B124" s="2"/>
    </row>
    <row r="125" spans="2:2" ht="14.25" customHeight="1" x14ac:dyDescent="0.25">
      <c r="B125" s="2"/>
    </row>
    <row r="126" spans="2:2" ht="14.25" customHeight="1" x14ac:dyDescent="0.25">
      <c r="B126" s="2"/>
    </row>
    <row r="127" spans="2:2" ht="14.25" customHeight="1" x14ac:dyDescent="0.25">
      <c r="B127" s="2"/>
    </row>
    <row r="128" spans="2:2" ht="14.25" customHeight="1" x14ac:dyDescent="0.25">
      <c r="B128" s="2"/>
    </row>
    <row r="129" spans="2:2" ht="14.25" customHeight="1" x14ac:dyDescent="0.25">
      <c r="B129" s="2"/>
    </row>
    <row r="130" spans="2:2" ht="14.25" customHeight="1" x14ac:dyDescent="0.25">
      <c r="B130" s="2"/>
    </row>
    <row r="131" spans="2:2" ht="14.25" customHeight="1" x14ac:dyDescent="0.25">
      <c r="B131" s="2"/>
    </row>
    <row r="132" spans="2:2" ht="14.25" customHeight="1" x14ac:dyDescent="0.25">
      <c r="B132" s="2"/>
    </row>
    <row r="133" spans="2:2" ht="14.25" customHeight="1" x14ac:dyDescent="0.25">
      <c r="B133" s="2"/>
    </row>
    <row r="134" spans="2:2" ht="14.25" customHeight="1" x14ac:dyDescent="0.25">
      <c r="B134" s="2"/>
    </row>
    <row r="135" spans="2:2" ht="14.25" customHeight="1" x14ac:dyDescent="0.25">
      <c r="B135" s="2"/>
    </row>
    <row r="136" spans="2:2" ht="14.25" customHeight="1" x14ac:dyDescent="0.25">
      <c r="B136" s="2"/>
    </row>
    <row r="137" spans="2:2" ht="14.25" customHeight="1" x14ac:dyDescent="0.25">
      <c r="B137" s="2"/>
    </row>
    <row r="138" spans="2:2" ht="14.25" customHeight="1" x14ac:dyDescent="0.25">
      <c r="B138" s="2"/>
    </row>
    <row r="139" spans="2:2" ht="14.25" customHeight="1" x14ac:dyDescent="0.25">
      <c r="B139" s="2"/>
    </row>
    <row r="140" spans="2:2" ht="14.25" customHeight="1" x14ac:dyDescent="0.25">
      <c r="B140" s="2"/>
    </row>
    <row r="141" spans="2:2" ht="14.25" customHeight="1" x14ac:dyDescent="0.25">
      <c r="B141" s="2"/>
    </row>
    <row r="142" spans="2:2" ht="14.25" customHeight="1" x14ac:dyDescent="0.25">
      <c r="B142" s="2"/>
    </row>
    <row r="143" spans="2:2" ht="14.25" customHeight="1" x14ac:dyDescent="0.25">
      <c r="B143" s="2"/>
    </row>
    <row r="144" spans="2:2" ht="14.25" customHeight="1" x14ac:dyDescent="0.25">
      <c r="B144" s="2"/>
    </row>
    <row r="145" spans="2:2" ht="14.25" customHeight="1" x14ac:dyDescent="0.25">
      <c r="B145" s="2"/>
    </row>
    <row r="146" spans="2:2" ht="14.25" customHeight="1" x14ac:dyDescent="0.25">
      <c r="B146" s="2"/>
    </row>
    <row r="147" spans="2:2" ht="14.25" customHeight="1" x14ac:dyDescent="0.25">
      <c r="B147" s="2"/>
    </row>
    <row r="148" spans="2:2" ht="14.25" customHeight="1" x14ac:dyDescent="0.25">
      <c r="B148" s="2"/>
    </row>
    <row r="149" spans="2:2" ht="14.25" customHeight="1" x14ac:dyDescent="0.25">
      <c r="B149" s="2"/>
    </row>
    <row r="150" spans="2:2" ht="14.25" customHeight="1" x14ac:dyDescent="0.25">
      <c r="B150" s="2"/>
    </row>
    <row r="151" spans="2:2" ht="14.25" customHeight="1" x14ac:dyDescent="0.25">
      <c r="B151" s="2"/>
    </row>
    <row r="152" spans="2:2" ht="14.25" customHeight="1" x14ac:dyDescent="0.25">
      <c r="B152" s="2"/>
    </row>
    <row r="153" spans="2:2" ht="14.25" customHeight="1" x14ac:dyDescent="0.25">
      <c r="B153" s="2"/>
    </row>
    <row r="154" spans="2:2" ht="14.25" customHeight="1" x14ac:dyDescent="0.25">
      <c r="B154" s="2"/>
    </row>
    <row r="155" spans="2:2" ht="14.25" customHeight="1" x14ac:dyDescent="0.25">
      <c r="B155" s="2"/>
    </row>
    <row r="156" spans="2:2" ht="14.25" customHeight="1" x14ac:dyDescent="0.25">
      <c r="B156" s="2"/>
    </row>
    <row r="157" spans="2:2" ht="14.25" customHeight="1" x14ac:dyDescent="0.25">
      <c r="B157" s="2"/>
    </row>
    <row r="158" spans="2:2" ht="14.25" customHeight="1" x14ac:dyDescent="0.25">
      <c r="B158" s="2"/>
    </row>
    <row r="159" spans="2:2" ht="14.25" customHeight="1" x14ac:dyDescent="0.25">
      <c r="B159" s="2"/>
    </row>
    <row r="160" spans="2:2" ht="14.25" customHeight="1" x14ac:dyDescent="0.25">
      <c r="B160" s="2"/>
    </row>
    <row r="161" spans="2:2" ht="14.25" customHeight="1" x14ac:dyDescent="0.25">
      <c r="B161" s="2"/>
    </row>
    <row r="162" spans="2:2" ht="14.25" customHeight="1" x14ac:dyDescent="0.25">
      <c r="B162" s="2"/>
    </row>
    <row r="163" spans="2:2" ht="14.25" customHeight="1" x14ac:dyDescent="0.25">
      <c r="B163" s="2"/>
    </row>
    <row r="164" spans="2:2" ht="14.25" customHeight="1" x14ac:dyDescent="0.25">
      <c r="B164" s="2"/>
    </row>
    <row r="165" spans="2:2" ht="14.25" customHeight="1" x14ac:dyDescent="0.25">
      <c r="B165" s="2"/>
    </row>
    <row r="166" spans="2:2" ht="14.25" customHeight="1" x14ac:dyDescent="0.25">
      <c r="B166" s="2"/>
    </row>
    <row r="167" spans="2:2" ht="14.25" customHeight="1" x14ac:dyDescent="0.25">
      <c r="B167" s="2"/>
    </row>
    <row r="168" spans="2:2" ht="14.25" customHeight="1" x14ac:dyDescent="0.25">
      <c r="B168" s="2"/>
    </row>
    <row r="169" spans="2:2" ht="14.25" customHeight="1" x14ac:dyDescent="0.25">
      <c r="B169" s="2"/>
    </row>
    <row r="170" spans="2:2" ht="14.25" customHeight="1" x14ac:dyDescent="0.25">
      <c r="B170" s="2"/>
    </row>
    <row r="171" spans="2:2" ht="14.25" customHeight="1" x14ac:dyDescent="0.25">
      <c r="B171" s="2"/>
    </row>
    <row r="172" spans="2:2" ht="14.25" customHeight="1" x14ac:dyDescent="0.25">
      <c r="B172" s="2"/>
    </row>
    <row r="173" spans="2:2" ht="14.25" customHeight="1" x14ac:dyDescent="0.25">
      <c r="B173" s="2"/>
    </row>
    <row r="174" spans="2:2" ht="14.25" customHeight="1" x14ac:dyDescent="0.25">
      <c r="B174" s="2"/>
    </row>
    <row r="175" spans="2:2" ht="14.25" customHeight="1" x14ac:dyDescent="0.25">
      <c r="B175" s="2"/>
    </row>
    <row r="176" spans="2:2" ht="14.25" customHeight="1" x14ac:dyDescent="0.25">
      <c r="B176" s="2"/>
    </row>
    <row r="177" spans="2:2" ht="14.25" customHeight="1" x14ac:dyDescent="0.25">
      <c r="B177" s="2"/>
    </row>
    <row r="178" spans="2:2" ht="14.25" customHeight="1" x14ac:dyDescent="0.25">
      <c r="B178" s="2"/>
    </row>
    <row r="179" spans="2:2" ht="14.25" customHeight="1" x14ac:dyDescent="0.25">
      <c r="B179" s="2"/>
    </row>
    <row r="180" spans="2:2" ht="14.25" customHeight="1" x14ac:dyDescent="0.25">
      <c r="B180" s="2"/>
    </row>
    <row r="181" spans="2:2" ht="14.25" customHeight="1" x14ac:dyDescent="0.25">
      <c r="B181" s="2"/>
    </row>
    <row r="182" spans="2:2" ht="14.25" customHeight="1" x14ac:dyDescent="0.25">
      <c r="B182" s="2"/>
    </row>
    <row r="183" spans="2:2" ht="14.25" customHeight="1" x14ac:dyDescent="0.25">
      <c r="B183" s="2"/>
    </row>
    <row r="184" spans="2:2" ht="14.25" customHeight="1" x14ac:dyDescent="0.25">
      <c r="B184" s="2"/>
    </row>
    <row r="185" spans="2:2" ht="14.25" customHeight="1" x14ac:dyDescent="0.25">
      <c r="B185" s="2"/>
    </row>
    <row r="186" spans="2:2" ht="14.25" customHeight="1" x14ac:dyDescent="0.25">
      <c r="B186" s="2"/>
    </row>
    <row r="187" spans="2:2" ht="14.25" customHeight="1" x14ac:dyDescent="0.25">
      <c r="B187" s="2"/>
    </row>
    <row r="188" spans="2:2" ht="14.25" customHeight="1" x14ac:dyDescent="0.25">
      <c r="B188" s="2"/>
    </row>
    <row r="189" spans="2:2" ht="14.25" customHeight="1" x14ac:dyDescent="0.25">
      <c r="B189" s="2"/>
    </row>
    <row r="190" spans="2:2" ht="14.25" customHeight="1" x14ac:dyDescent="0.25">
      <c r="B190" s="2"/>
    </row>
    <row r="191" spans="2:2" ht="14.25" customHeight="1" x14ac:dyDescent="0.25">
      <c r="B191" s="2"/>
    </row>
    <row r="192" spans="2:2" ht="14.25" customHeight="1" x14ac:dyDescent="0.25">
      <c r="B192" s="2"/>
    </row>
    <row r="193" spans="2:2" ht="14.25" customHeight="1" x14ac:dyDescent="0.25">
      <c r="B193" s="2"/>
    </row>
    <row r="194" spans="2:2" ht="14.25" customHeight="1" x14ac:dyDescent="0.25">
      <c r="B194" s="2"/>
    </row>
    <row r="195" spans="2:2" ht="14.25" customHeight="1" x14ac:dyDescent="0.25">
      <c r="B195" s="2"/>
    </row>
    <row r="196" spans="2:2" ht="14.25" customHeight="1" x14ac:dyDescent="0.25">
      <c r="B196" s="2"/>
    </row>
    <row r="197" spans="2:2" ht="14.25" customHeight="1" x14ac:dyDescent="0.25">
      <c r="B197" s="2"/>
    </row>
    <row r="198" spans="2:2" ht="14.25" customHeight="1" x14ac:dyDescent="0.25">
      <c r="B198" s="2"/>
    </row>
    <row r="199" spans="2:2" ht="14.25" customHeight="1" x14ac:dyDescent="0.25">
      <c r="B199" s="2"/>
    </row>
    <row r="200" spans="2:2" ht="14.25" customHeight="1" x14ac:dyDescent="0.25">
      <c r="B200" s="2"/>
    </row>
    <row r="201" spans="2:2" ht="14.25" customHeight="1" x14ac:dyDescent="0.25">
      <c r="B201" s="2"/>
    </row>
    <row r="202" spans="2:2" ht="14.25" customHeight="1" x14ac:dyDescent="0.25">
      <c r="B202" s="2"/>
    </row>
    <row r="203" spans="2:2" ht="14.25" customHeight="1" x14ac:dyDescent="0.25">
      <c r="B203" s="2"/>
    </row>
    <row r="204" spans="2:2" ht="14.25" customHeight="1" x14ac:dyDescent="0.25">
      <c r="B204" s="2"/>
    </row>
    <row r="205" spans="2:2" ht="14.25" customHeight="1" x14ac:dyDescent="0.25">
      <c r="B205" s="2"/>
    </row>
    <row r="206" spans="2:2" ht="14.25" customHeight="1" x14ac:dyDescent="0.25">
      <c r="B206" s="2"/>
    </row>
    <row r="207" spans="2:2" ht="14.25" customHeight="1" x14ac:dyDescent="0.25">
      <c r="B207" s="2"/>
    </row>
    <row r="208" spans="2:2" ht="14.25" customHeight="1" x14ac:dyDescent="0.25">
      <c r="B208" s="2"/>
    </row>
    <row r="209" spans="2:2" ht="14.25" customHeight="1" x14ac:dyDescent="0.25">
      <c r="B209" s="2"/>
    </row>
    <row r="210" spans="2:2" ht="14.25" customHeight="1" x14ac:dyDescent="0.25">
      <c r="B210" s="2"/>
    </row>
    <row r="211" spans="2:2" ht="14.25" customHeight="1" x14ac:dyDescent="0.25">
      <c r="B211" s="2"/>
    </row>
    <row r="212" spans="2:2" ht="14.25" customHeight="1" x14ac:dyDescent="0.25">
      <c r="B212" s="2"/>
    </row>
    <row r="213" spans="2:2" ht="14.25" customHeight="1" x14ac:dyDescent="0.25">
      <c r="B213" s="2"/>
    </row>
    <row r="214" spans="2:2" ht="14.25" customHeight="1" x14ac:dyDescent="0.25">
      <c r="B214" s="2"/>
    </row>
    <row r="215" spans="2:2" ht="14.25" customHeight="1" x14ac:dyDescent="0.25">
      <c r="B215" s="2"/>
    </row>
    <row r="216" spans="2:2" ht="14.25" customHeight="1" x14ac:dyDescent="0.25">
      <c r="B216" s="2"/>
    </row>
    <row r="217" spans="2:2" ht="14.25" customHeight="1" x14ac:dyDescent="0.25">
      <c r="B217" s="2"/>
    </row>
    <row r="218" spans="2:2" ht="14.25" customHeight="1" x14ac:dyDescent="0.25">
      <c r="B218" s="2"/>
    </row>
    <row r="219" spans="2:2" ht="14.25" customHeight="1" x14ac:dyDescent="0.25">
      <c r="B219" s="2"/>
    </row>
    <row r="220" spans="2:2" ht="14.25" customHeight="1" x14ac:dyDescent="0.25">
      <c r="B220" s="2"/>
    </row>
    <row r="221" spans="2:2" ht="14.25" customHeight="1" x14ac:dyDescent="0.25">
      <c r="B221" s="2"/>
    </row>
    <row r="222" spans="2:2" ht="14.25" customHeight="1" x14ac:dyDescent="0.25">
      <c r="B222" s="2"/>
    </row>
    <row r="223" spans="2:2" ht="14.25" customHeight="1" x14ac:dyDescent="0.25">
      <c r="B223" s="2"/>
    </row>
    <row r="224" spans="2:2" ht="14.25" customHeight="1" x14ac:dyDescent="0.25">
      <c r="B224" s="2"/>
    </row>
    <row r="225" spans="2:2" ht="14.25" customHeight="1" x14ac:dyDescent="0.25">
      <c r="B225" s="2"/>
    </row>
    <row r="226" spans="2:2" ht="14.25" customHeight="1" x14ac:dyDescent="0.25">
      <c r="B226" s="2"/>
    </row>
    <row r="227" spans="2:2" ht="14.25" customHeight="1" x14ac:dyDescent="0.25">
      <c r="B227" s="2"/>
    </row>
    <row r="228" spans="2:2" ht="14.25" customHeight="1" x14ac:dyDescent="0.25">
      <c r="B228" s="2"/>
    </row>
    <row r="229" spans="2:2" ht="14.25" customHeight="1" x14ac:dyDescent="0.25">
      <c r="B229" s="2"/>
    </row>
    <row r="230" spans="2:2" ht="14.25" customHeight="1" x14ac:dyDescent="0.25">
      <c r="B230" s="2"/>
    </row>
    <row r="231" spans="2:2" ht="14.25" customHeight="1" x14ac:dyDescent="0.25">
      <c r="B231" s="2"/>
    </row>
    <row r="232" spans="2:2" ht="14.25" customHeight="1" x14ac:dyDescent="0.25">
      <c r="B232" s="2"/>
    </row>
    <row r="233" spans="2:2" ht="14.25" customHeight="1" x14ac:dyDescent="0.25">
      <c r="B233" s="2"/>
    </row>
    <row r="234" spans="2:2" ht="14.25" customHeight="1" x14ac:dyDescent="0.25">
      <c r="B234" s="2"/>
    </row>
    <row r="235" spans="2:2" ht="14.25" customHeight="1" x14ac:dyDescent="0.25">
      <c r="B235" s="2"/>
    </row>
    <row r="236" spans="2:2" ht="14.25" customHeight="1" x14ac:dyDescent="0.25">
      <c r="B236" s="2"/>
    </row>
    <row r="237" spans="2:2" ht="14.25" customHeight="1" x14ac:dyDescent="0.25">
      <c r="B237" s="2"/>
    </row>
    <row r="238" spans="2:2" ht="14.25" customHeight="1" x14ac:dyDescent="0.25">
      <c r="B238" s="2"/>
    </row>
    <row r="239" spans="2:2" ht="14.25" customHeight="1" x14ac:dyDescent="0.25">
      <c r="B239" s="2"/>
    </row>
    <row r="240" spans="2:2" ht="14.25" customHeight="1" x14ac:dyDescent="0.25">
      <c r="B240" s="2"/>
    </row>
    <row r="241" spans="2:2" ht="14.25" customHeight="1" x14ac:dyDescent="0.25">
      <c r="B241" s="2"/>
    </row>
    <row r="242" spans="2:2" ht="14.25" customHeight="1" x14ac:dyDescent="0.25">
      <c r="B242" s="2"/>
    </row>
    <row r="243" spans="2:2" ht="14.25" customHeight="1" x14ac:dyDescent="0.25">
      <c r="B243" s="2"/>
    </row>
    <row r="244" spans="2:2" ht="14.25" customHeight="1" x14ac:dyDescent="0.25">
      <c r="B244" s="2"/>
    </row>
    <row r="245" spans="2:2" ht="14.25" customHeight="1" x14ac:dyDescent="0.25">
      <c r="B245" s="2"/>
    </row>
    <row r="246" spans="2:2" ht="14.25" customHeight="1" x14ac:dyDescent="0.25">
      <c r="B246" s="2"/>
    </row>
    <row r="247" spans="2:2" ht="14.25" customHeight="1" x14ac:dyDescent="0.25">
      <c r="B247" s="2"/>
    </row>
    <row r="248" spans="2:2" ht="14.25" customHeight="1" x14ac:dyDescent="0.25">
      <c r="B248" s="2"/>
    </row>
    <row r="249" spans="2:2" ht="14.25" customHeight="1" x14ac:dyDescent="0.25">
      <c r="B249" s="2"/>
    </row>
    <row r="250" spans="2:2" ht="14.25" customHeight="1" x14ac:dyDescent="0.25">
      <c r="B250" s="2"/>
    </row>
    <row r="251" spans="2:2" ht="14.25" customHeight="1" x14ac:dyDescent="0.25">
      <c r="B251" s="2"/>
    </row>
    <row r="252" spans="2:2" ht="14.25" customHeight="1" x14ac:dyDescent="0.25">
      <c r="B252" s="2"/>
    </row>
    <row r="253" spans="2:2" ht="14.25" customHeight="1" x14ac:dyDescent="0.25">
      <c r="B253" s="2"/>
    </row>
    <row r="254" spans="2:2" ht="14.25" customHeight="1" x14ac:dyDescent="0.25">
      <c r="B254" s="2"/>
    </row>
    <row r="255" spans="2:2" ht="14.25" customHeight="1" x14ac:dyDescent="0.25">
      <c r="B255" s="2"/>
    </row>
    <row r="256" spans="2:2" ht="14.25" customHeight="1" x14ac:dyDescent="0.25">
      <c r="B256" s="2"/>
    </row>
    <row r="257" spans="2:2" ht="14.25" customHeight="1" x14ac:dyDescent="0.25">
      <c r="B257" s="2"/>
    </row>
    <row r="258" spans="2:2" ht="14.25" customHeight="1" x14ac:dyDescent="0.25">
      <c r="B258" s="2"/>
    </row>
    <row r="259" spans="2:2" ht="14.25" customHeight="1" x14ac:dyDescent="0.25">
      <c r="B259" s="2"/>
    </row>
    <row r="260" spans="2:2" ht="14.25" customHeight="1" x14ac:dyDescent="0.25">
      <c r="B260" s="2"/>
    </row>
    <row r="261" spans="2:2" ht="14.25" customHeight="1" x14ac:dyDescent="0.25">
      <c r="B261" s="2"/>
    </row>
    <row r="262" spans="2:2" ht="14.25" customHeight="1" x14ac:dyDescent="0.25">
      <c r="B262" s="2"/>
    </row>
    <row r="263" spans="2:2" ht="14.25" customHeight="1" x14ac:dyDescent="0.25">
      <c r="B263" s="2"/>
    </row>
    <row r="264" spans="2:2" ht="14.25" customHeight="1" x14ac:dyDescent="0.25">
      <c r="B264" s="2"/>
    </row>
    <row r="265" spans="2:2" ht="14.25" customHeight="1" x14ac:dyDescent="0.25">
      <c r="B265" s="2"/>
    </row>
    <row r="266" spans="2:2" ht="14.25" customHeight="1" x14ac:dyDescent="0.25">
      <c r="B266" s="2"/>
    </row>
    <row r="267" spans="2:2" ht="14.25" customHeight="1" x14ac:dyDescent="0.25">
      <c r="B267" s="2"/>
    </row>
    <row r="268" spans="2:2" ht="14.25" customHeight="1" x14ac:dyDescent="0.25">
      <c r="B268" s="2"/>
    </row>
    <row r="269" spans="2:2" ht="14.25" customHeight="1" x14ac:dyDescent="0.25">
      <c r="B269" s="2"/>
    </row>
    <row r="270" spans="2:2" ht="14.25" customHeight="1" x14ac:dyDescent="0.25">
      <c r="B270" s="2"/>
    </row>
    <row r="271" spans="2:2" ht="14.25" customHeight="1" x14ac:dyDescent="0.25">
      <c r="B271" s="2"/>
    </row>
    <row r="272" spans="2:2" ht="14.25" customHeight="1" x14ac:dyDescent="0.25">
      <c r="B272" s="2"/>
    </row>
    <row r="273" spans="2:2" ht="14.25" customHeight="1" x14ac:dyDescent="0.25">
      <c r="B273" s="2"/>
    </row>
    <row r="274" spans="2:2" ht="14.25" customHeight="1" x14ac:dyDescent="0.25">
      <c r="B274" s="2"/>
    </row>
    <row r="275" spans="2:2" ht="14.25" customHeight="1" x14ac:dyDescent="0.25">
      <c r="B275" s="2"/>
    </row>
    <row r="276" spans="2:2" ht="14.25" customHeight="1" x14ac:dyDescent="0.25">
      <c r="B276" s="2"/>
    </row>
    <row r="277" spans="2:2" ht="14.25" customHeight="1" x14ac:dyDescent="0.25">
      <c r="B277" s="2"/>
    </row>
    <row r="278" spans="2:2" ht="14.25" customHeight="1" x14ac:dyDescent="0.25">
      <c r="B278" s="2"/>
    </row>
    <row r="279" spans="2:2" ht="14.25" customHeight="1" x14ac:dyDescent="0.25">
      <c r="B279" s="2"/>
    </row>
    <row r="280" spans="2:2" ht="14.25" customHeight="1" x14ac:dyDescent="0.25">
      <c r="B280" s="2"/>
    </row>
    <row r="281" spans="2:2" ht="14.25" customHeight="1" x14ac:dyDescent="0.25">
      <c r="B281" s="2"/>
    </row>
    <row r="282" spans="2:2" ht="14.25" customHeight="1" x14ac:dyDescent="0.25">
      <c r="B282" s="2"/>
    </row>
    <row r="283" spans="2:2" ht="14.25" customHeight="1" x14ac:dyDescent="0.25">
      <c r="B283" s="2"/>
    </row>
    <row r="284" spans="2:2" ht="14.25" customHeight="1" x14ac:dyDescent="0.25">
      <c r="B284" s="2"/>
    </row>
    <row r="285" spans="2:2" ht="14.25" customHeight="1" x14ac:dyDescent="0.25">
      <c r="B285" s="2"/>
    </row>
    <row r="286" spans="2:2" ht="14.25" customHeight="1" x14ac:dyDescent="0.25">
      <c r="B286" s="2"/>
    </row>
    <row r="287" spans="2:2" ht="14.25" customHeight="1" x14ac:dyDescent="0.25">
      <c r="B287" s="2"/>
    </row>
    <row r="288" spans="2:2" ht="14.25" customHeight="1" x14ac:dyDescent="0.25">
      <c r="B288" s="2"/>
    </row>
    <row r="289" spans="2:2" ht="14.25" customHeight="1" x14ac:dyDescent="0.25">
      <c r="B289" s="2"/>
    </row>
    <row r="290" spans="2:2" ht="14.25" customHeight="1" x14ac:dyDescent="0.25">
      <c r="B290" s="2"/>
    </row>
    <row r="291" spans="2:2" ht="14.25" customHeight="1" x14ac:dyDescent="0.25">
      <c r="B291" s="2"/>
    </row>
    <row r="292" spans="2:2" ht="14.25" customHeight="1" x14ac:dyDescent="0.25">
      <c r="B292" s="2"/>
    </row>
    <row r="293" spans="2:2" ht="14.25" customHeight="1" x14ac:dyDescent="0.25">
      <c r="B293" s="2"/>
    </row>
    <row r="294" spans="2:2" ht="14.25" customHeight="1" x14ac:dyDescent="0.25">
      <c r="B294" s="2"/>
    </row>
    <row r="295" spans="2:2" ht="14.25" customHeight="1" x14ac:dyDescent="0.25">
      <c r="B295" s="2"/>
    </row>
    <row r="296" spans="2:2" ht="14.25" customHeight="1" x14ac:dyDescent="0.25">
      <c r="B296" s="2"/>
    </row>
    <row r="297" spans="2:2" ht="14.25" customHeight="1" x14ac:dyDescent="0.25">
      <c r="B297" s="2"/>
    </row>
    <row r="298" spans="2:2" ht="14.25" customHeight="1" x14ac:dyDescent="0.25">
      <c r="B298" s="2"/>
    </row>
    <row r="299" spans="2:2" ht="14.25" customHeight="1" x14ac:dyDescent="0.25">
      <c r="B299" s="2"/>
    </row>
    <row r="300" spans="2:2" ht="14.25" customHeight="1" x14ac:dyDescent="0.25">
      <c r="B300" s="2"/>
    </row>
    <row r="301" spans="2:2" ht="14.25" customHeight="1" x14ac:dyDescent="0.25">
      <c r="B301" s="2"/>
    </row>
    <row r="302" spans="2:2" ht="14.25" customHeight="1" x14ac:dyDescent="0.25">
      <c r="B302" s="2"/>
    </row>
    <row r="303" spans="2:2" ht="14.25" customHeight="1" x14ac:dyDescent="0.25">
      <c r="B303" s="2"/>
    </row>
    <row r="304" spans="2:2" ht="14.25" customHeight="1" x14ac:dyDescent="0.25">
      <c r="B304" s="2"/>
    </row>
    <row r="305" spans="2:2" ht="14.25" customHeight="1" x14ac:dyDescent="0.25">
      <c r="B305" s="2"/>
    </row>
    <row r="306" spans="2:2" ht="14.25" customHeight="1" x14ac:dyDescent="0.25">
      <c r="B306" s="2"/>
    </row>
    <row r="307" spans="2:2" ht="14.25" customHeight="1" x14ac:dyDescent="0.25">
      <c r="B307" s="2"/>
    </row>
    <row r="308" spans="2:2" ht="14.25" customHeight="1" x14ac:dyDescent="0.25">
      <c r="B308" s="2"/>
    </row>
    <row r="309" spans="2:2" ht="14.25" customHeight="1" x14ac:dyDescent="0.25">
      <c r="B309" s="2"/>
    </row>
    <row r="310" spans="2:2" ht="14.25" customHeight="1" x14ac:dyDescent="0.25">
      <c r="B310" s="2"/>
    </row>
    <row r="311" spans="2:2" ht="14.25" customHeight="1" x14ac:dyDescent="0.25">
      <c r="B311" s="2"/>
    </row>
    <row r="312" spans="2:2" ht="14.25" customHeight="1" x14ac:dyDescent="0.25">
      <c r="B312" s="2"/>
    </row>
    <row r="313" spans="2:2" ht="14.25" customHeight="1" x14ac:dyDescent="0.25">
      <c r="B313" s="2"/>
    </row>
    <row r="314" spans="2:2" ht="14.25" customHeight="1" x14ac:dyDescent="0.25">
      <c r="B314" s="2"/>
    </row>
    <row r="315" spans="2:2" ht="14.25" customHeight="1" x14ac:dyDescent="0.25">
      <c r="B315" s="2"/>
    </row>
    <row r="316" spans="2:2" ht="14.25" customHeight="1" x14ac:dyDescent="0.25">
      <c r="B316" s="2"/>
    </row>
    <row r="317" spans="2:2" ht="14.25" customHeight="1" x14ac:dyDescent="0.25">
      <c r="B317" s="2"/>
    </row>
    <row r="318" spans="2:2" ht="14.25" customHeight="1" x14ac:dyDescent="0.25">
      <c r="B318" s="2"/>
    </row>
    <row r="319" spans="2:2" ht="14.25" customHeight="1" x14ac:dyDescent="0.25">
      <c r="B319" s="2"/>
    </row>
    <row r="320" spans="2:2" ht="14.25" customHeight="1" x14ac:dyDescent="0.25">
      <c r="B320" s="2"/>
    </row>
    <row r="321" spans="2:2" ht="14.25" customHeight="1" x14ac:dyDescent="0.25">
      <c r="B321" s="2"/>
    </row>
    <row r="322" spans="2:2" ht="14.25" customHeight="1" x14ac:dyDescent="0.25">
      <c r="B322" s="2"/>
    </row>
    <row r="323" spans="2:2" ht="14.25" customHeight="1" x14ac:dyDescent="0.25">
      <c r="B323" s="2"/>
    </row>
    <row r="324" spans="2:2" ht="14.25" customHeight="1" x14ac:dyDescent="0.25">
      <c r="B324" s="2"/>
    </row>
    <row r="325" spans="2:2" ht="14.25" customHeight="1" x14ac:dyDescent="0.25">
      <c r="B325" s="2"/>
    </row>
    <row r="326" spans="2:2" ht="14.25" customHeight="1" x14ac:dyDescent="0.25">
      <c r="B326" s="2"/>
    </row>
    <row r="327" spans="2:2" ht="14.25" customHeight="1" x14ac:dyDescent="0.25">
      <c r="B327" s="2"/>
    </row>
    <row r="328" spans="2:2" ht="14.25" customHeight="1" x14ac:dyDescent="0.25">
      <c r="B328" s="2"/>
    </row>
    <row r="329" spans="2:2" ht="14.25" customHeight="1" x14ac:dyDescent="0.25">
      <c r="B329" s="2"/>
    </row>
    <row r="330" spans="2:2" ht="14.25" customHeight="1" x14ac:dyDescent="0.25">
      <c r="B330" s="2"/>
    </row>
    <row r="331" spans="2:2" ht="14.25" customHeight="1" x14ac:dyDescent="0.25">
      <c r="B331" s="2"/>
    </row>
    <row r="332" spans="2:2" ht="14.25" customHeight="1" x14ac:dyDescent="0.25">
      <c r="B332" s="2"/>
    </row>
    <row r="333" spans="2:2" ht="14.25" customHeight="1" x14ac:dyDescent="0.25">
      <c r="B333" s="2"/>
    </row>
    <row r="334" spans="2:2" ht="14.25" customHeight="1" x14ac:dyDescent="0.25">
      <c r="B334" s="2"/>
    </row>
    <row r="335" spans="2:2" ht="14.25" customHeight="1" x14ac:dyDescent="0.25">
      <c r="B335" s="2"/>
    </row>
    <row r="336" spans="2:2" ht="14.25" customHeight="1" x14ac:dyDescent="0.25">
      <c r="B336" s="2"/>
    </row>
    <row r="337" spans="2:2" ht="14.25" customHeight="1" x14ac:dyDescent="0.25">
      <c r="B337" s="2"/>
    </row>
    <row r="338" spans="2:2" ht="14.25" customHeight="1" x14ac:dyDescent="0.25">
      <c r="B338" s="2"/>
    </row>
    <row r="339" spans="2:2" ht="14.25" customHeight="1" x14ac:dyDescent="0.25">
      <c r="B339" s="2"/>
    </row>
    <row r="340" spans="2:2" ht="14.25" customHeight="1" x14ac:dyDescent="0.25">
      <c r="B340" s="2"/>
    </row>
    <row r="341" spans="2:2" ht="14.25" customHeight="1" x14ac:dyDescent="0.25">
      <c r="B341" s="2"/>
    </row>
    <row r="342" spans="2:2" ht="14.25" customHeight="1" x14ac:dyDescent="0.25">
      <c r="B342" s="2"/>
    </row>
    <row r="343" spans="2:2" ht="14.25" customHeight="1" x14ac:dyDescent="0.25">
      <c r="B343" s="2"/>
    </row>
    <row r="344" spans="2:2" ht="14.25" customHeight="1" x14ac:dyDescent="0.25">
      <c r="B344" s="2"/>
    </row>
    <row r="345" spans="2:2" ht="14.25" customHeight="1" x14ac:dyDescent="0.25">
      <c r="B345" s="2"/>
    </row>
    <row r="346" spans="2:2" ht="14.25" customHeight="1" x14ac:dyDescent="0.25">
      <c r="B346" s="2"/>
    </row>
    <row r="347" spans="2:2" ht="14.25" customHeight="1" x14ac:dyDescent="0.25">
      <c r="B347" s="2"/>
    </row>
    <row r="348" spans="2:2" ht="14.25" customHeight="1" x14ac:dyDescent="0.25">
      <c r="B348" s="2"/>
    </row>
    <row r="349" spans="2:2" ht="14.25" customHeight="1" x14ac:dyDescent="0.25">
      <c r="B349" s="2"/>
    </row>
    <row r="350" spans="2:2" ht="14.25" customHeight="1" x14ac:dyDescent="0.25">
      <c r="B350" s="2"/>
    </row>
    <row r="351" spans="2:2" ht="14.25" customHeight="1" x14ac:dyDescent="0.25">
      <c r="B351" s="2"/>
    </row>
    <row r="352" spans="2:2" ht="14.25" customHeight="1" x14ac:dyDescent="0.25">
      <c r="B352" s="2"/>
    </row>
    <row r="353" spans="2:2" ht="14.25" customHeight="1" x14ac:dyDescent="0.25">
      <c r="B353" s="2"/>
    </row>
    <row r="354" spans="2:2" ht="14.25" customHeight="1" x14ac:dyDescent="0.25">
      <c r="B354" s="2"/>
    </row>
    <row r="355" spans="2:2" ht="14.25" customHeight="1" x14ac:dyDescent="0.25">
      <c r="B355" s="2"/>
    </row>
    <row r="356" spans="2:2" ht="14.25" customHeight="1" x14ac:dyDescent="0.25">
      <c r="B356" s="2"/>
    </row>
    <row r="357" spans="2:2" ht="14.25" customHeight="1" x14ac:dyDescent="0.25">
      <c r="B357" s="2"/>
    </row>
    <row r="358" spans="2:2" ht="14.25" customHeight="1" x14ac:dyDescent="0.25">
      <c r="B358" s="2"/>
    </row>
    <row r="359" spans="2:2" ht="14.25" customHeight="1" x14ac:dyDescent="0.25">
      <c r="B359" s="2"/>
    </row>
    <row r="360" spans="2:2" ht="14.25" customHeight="1" x14ac:dyDescent="0.25">
      <c r="B360" s="2"/>
    </row>
    <row r="361" spans="2:2" ht="14.25" customHeight="1" x14ac:dyDescent="0.25">
      <c r="B361" s="2"/>
    </row>
    <row r="362" spans="2:2" ht="14.25" customHeight="1" x14ac:dyDescent="0.25">
      <c r="B362" s="2"/>
    </row>
    <row r="363" spans="2:2" ht="14.25" customHeight="1" x14ac:dyDescent="0.25">
      <c r="B363" s="2"/>
    </row>
    <row r="364" spans="2:2" ht="14.25" customHeight="1" x14ac:dyDescent="0.25">
      <c r="B364" s="2"/>
    </row>
    <row r="365" spans="2:2" ht="14.25" customHeight="1" x14ac:dyDescent="0.25">
      <c r="B365" s="2"/>
    </row>
    <row r="366" spans="2:2" ht="14.25" customHeight="1" x14ac:dyDescent="0.25">
      <c r="B366" s="2"/>
    </row>
    <row r="367" spans="2:2" ht="14.25" customHeight="1" x14ac:dyDescent="0.25">
      <c r="B367" s="2"/>
    </row>
    <row r="368" spans="2:2" ht="14.25" customHeight="1" x14ac:dyDescent="0.25">
      <c r="B368" s="2"/>
    </row>
    <row r="369" spans="2:2" ht="14.25" customHeight="1" x14ac:dyDescent="0.25">
      <c r="B369" s="2"/>
    </row>
    <row r="370" spans="2:2" ht="14.25" customHeight="1" x14ac:dyDescent="0.25">
      <c r="B370" s="2"/>
    </row>
    <row r="371" spans="2:2" ht="14.25" customHeight="1" x14ac:dyDescent="0.25">
      <c r="B371" s="2"/>
    </row>
    <row r="372" spans="2:2" ht="14.25" customHeight="1" x14ac:dyDescent="0.25">
      <c r="B372" s="2"/>
    </row>
    <row r="373" spans="2:2" ht="14.25" customHeight="1" x14ac:dyDescent="0.25">
      <c r="B373" s="2"/>
    </row>
    <row r="374" spans="2:2" ht="14.25" customHeight="1" x14ac:dyDescent="0.25">
      <c r="B374" s="2"/>
    </row>
    <row r="375" spans="2:2" ht="14.25" customHeight="1" x14ac:dyDescent="0.25">
      <c r="B375" s="2"/>
    </row>
    <row r="376" spans="2:2" ht="14.25" customHeight="1" x14ac:dyDescent="0.25">
      <c r="B376" s="2"/>
    </row>
    <row r="377" spans="2:2" ht="14.25" customHeight="1" x14ac:dyDescent="0.25">
      <c r="B377" s="2"/>
    </row>
    <row r="378" spans="2:2" ht="14.25" customHeight="1" x14ac:dyDescent="0.25">
      <c r="B378" s="2"/>
    </row>
    <row r="379" spans="2:2" ht="14.25" customHeight="1" x14ac:dyDescent="0.25">
      <c r="B379" s="2"/>
    </row>
    <row r="380" spans="2:2" ht="14.25" customHeight="1" x14ac:dyDescent="0.25">
      <c r="B380" s="2"/>
    </row>
    <row r="381" spans="2:2" ht="14.25" customHeight="1" x14ac:dyDescent="0.25">
      <c r="B381" s="2"/>
    </row>
    <row r="382" spans="2:2" ht="14.25" customHeight="1" x14ac:dyDescent="0.25">
      <c r="B382" s="2"/>
    </row>
    <row r="383" spans="2:2" ht="14.25" customHeight="1" x14ac:dyDescent="0.25">
      <c r="B383" s="2"/>
    </row>
    <row r="384" spans="2:2" ht="14.25" customHeight="1" x14ac:dyDescent="0.25">
      <c r="B384" s="2"/>
    </row>
    <row r="385" spans="2:2" ht="14.25" customHeight="1" x14ac:dyDescent="0.25">
      <c r="B385" s="2"/>
    </row>
    <row r="386" spans="2:2" ht="14.25" customHeight="1" x14ac:dyDescent="0.25">
      <c r="B386" s="2"/>
    </row>
    <row r="387" spans="2:2" ht="14.25" customHeight="1" x14ac:dyDescent="0.25">
      <c r="B387" s="2"/>
    </row>
    <row r="388" spans="2:2" ht="14.25" customHeight="1" x14ac:dyDescent="0.25">
      <c r="B388" s="2"/>
    </row>
    <row r="389" spans="2:2" ht="14.25" customHeight="1" x14ac:dyDescent="0.25">
      <c r="B389" s="2"/>
    </row>
    <row r="390" spans="2:2" ht="14.25" customHeight="1" x14ac:dyDescent="0.25">
      <c r="B390" s="2"/>
    </row>
    <row r="391" spans="2:2" ht="14.25" customHeight="1" x14ac:dyDescent="0.25">
      <c r="B391" s="2"/>
    </row>
    <row r="392" spans="2:2" ht="14.25" customHeight="1" x14ac:dyDescent="0.25">
      <c r="B392" s="2"/>
    </row>
    <row r="393" spans="2:2" ht="14.25" customHeight="1" x14ac:dyDescent="0.25">
      <c r="B393" s="2"/>
    </row>
    <row r="394" spans="2:2" ht="14.25" customHeight="1" x14ac:dyDescent="0.25">
      <c r="B394" s="2"/>
    </row>
    <row r="395" spans="2:2" ht="14.25" customHeight="1" x14ac:dyDescent="0.25">
      <c r="B395" s="2"/>
    </row>
    <row r="396" spans="2:2" ht="14.25" customHeight="1" x14ac:dyDescent="0.25">
      <c r="B396" s="2"/>
    </row>
    <row r="397" spans="2:2" ht="14.25" customHeight="1" x14ac:dyDescent="0.25">
      <c r="B397" s="2"/>
    </row>
    <row r="398" spans="2:2" ht="14.25" customHeight="1" x14ac:dyDescent="0.25">
      <c r="B398" s="2"/>
    </row>
    <row r="399" spans="2:2" ht="14.25" customHeight="1" x14ac:dyDescent="0.25">
      <c r="B399" s="2"/>
    </row>
    <row r="400" spans="2:2" ht="14.25" customHeight="1" x14ac:dyDescent="0.25">
      <c r="B400" s="2"/>
    </row>
    <row r="401" spans="2:2" ht="14.25" customHeight="1" x14ac:dyDescent="0.25">
      <c r="B401" s="2"/>
    </row>
    <row r="402" spans="2:2" ht="14.25" customHeight="1" x14ac:dyDescent="0.25">
      <c r="B402" s="2"/>
    </row>
    <row r="403" spans="2:2" ht="14.25" customHeight="1" x14ac:dyDescent="0.25">
      <c r="B403" s="2"/>
    </row>
    <row r="404" spans="2:2" ht="14.25" customHeight="1" x14ac:dyDescent="0.25">
      <c r="B404" s="2"/>
    </row>
    <row r="405" spans="2:2" ht="14.25" customHeight="1" x14ac:dyDescent="0.25">
      <c r="B405" s="2"/>
    </row>
    <row r="406" spans="2:2" ht="14.25" customHeight="1" x14ac:dyDescent="0.25">
      <c r="B406" s="2"/>
    </row>
    <row r="407" spans="2:2" ht="14.25" customHeight="1" x14ac:dyDescent="0.25">
      <c r="B407" s="2"/>
    </row>
    <row r="408" spans="2:2" ht="14.25" customHeight="1" x14ac:dyDescent="0.25">
      <c r="B408" s="2"/>
    </row>
    <row r="409" spans="2:2" ht="14.25" customHeight="1" x14ac:dyDescent="0.25">
      <c r="B409" s="2"/>
    </row>
    <row r="410" spans="2:2" ht="14.25" customHeight="1" x14ac:dyDescent="0.25">
      <c r="B410" s="2"/>
    </row>
    <row r="411" spans="2:2" ht="14.25" customHeight="1" x14ac:dyDescent="0.25">
      <c r="B411" s="2"/>
    </row>
    <row r="412" spans="2:2" ht="14.25" customHeight="1" x14ac:dyDescent="0.25">
      <c r="B412" s="2"/>
    </row>
    <row r="413" spans="2:2" ht="14.25" customHeight="1" x14ac:dyDescent="0.25">
      <c r="B413" s="2"/>
    </row>
    <row r="414" spans="2:2" ht="14.25" customHeight="1" x14ac:dyDescent="0.25">
      <c r="B414" s="2"/>
    </row>
    <row r="415" spans="2:2" ht="14.25" customHeight="1" x14ac:dyDescent="0.25">
      <c r="B415" s="2"/>
    </row>
    <row r="416" spans="2:2" ht="14.25" customHeight="1" x14ac:dyDescent="0.25">
      <c r="B416" s="2"/>
    </row>
    <row r="417" spans="2:2" ht="14.25" customHeight="1" x14ac:dyDescent="0.25">
      <c r="B417" s="2"/>
    </row>
    <row r="418" spans="2:2" ht="14.25" customHeight="1" x14ac:dyDescent="0.25">
      <c r="B418" s="2"/>
    </row>
    <row r="419" spans="2:2" ht="14.25" customHeight="1" x14ac:dyDescent="0.25">
      <c r="B419" s="2"/>
    </row>
    <row r="420" spans="2:2" ht="14.25" customHeight="1" x14ac:dyDescent="0.25">
      <c r="B420" s="2"/>
    </row>
    <row r="421" spans="2:2" ht="14.25" customHeight="1" x14ac:dyDescent="0.25">
      <c r="B421" s="2"/>
    </row>
    <row r="422" spans="2:2" ht="14.25" customHeight="1" x14ac:dyDescent="0.25">
      <c r="B422" s="2"/>
    </row>
    <row r="423" spans="2:2" ht="14.25" customHeight="1" x14ac:dyDescent="0.25">
      <c r="B423" s="2"/>
    </row>
    <row r="424" spans="2:2" ht="14.25" customHeight="1" x14ac:dyDescent="0.25">
      <c r="B424" s="2"/>
    </row>
    <row r="425" spans="2:2" ht="14.25" customHeight="1" x14ac:dyDescent="0.25">
      <c r="B425" s="2"/>
    </row>
    <row r="426" spans="2:2" ht="14.25" customHeight="1" x14ac:dyDescent="0.25">
      <c r="B426" s="2"/>
    </row>
    <row r="427" spans="2:2" ht="14.25" customHeight="1" x14ac:dyDescent="0.25">
      <c r="B427" s="2"/>
    </row>
    <row r="428" spans="2:2" ht="14.25" customHeight="1" x14ac:dyDescent="0.25">
      <c r="B428" s="2"/>
    </row>
    <row r="429" spans="2:2" ht="14.25" customHeight="1" x14ac:dyDescent="0.25">
      <c r="B429" s="2"/>
    </row>
    <row r="430" spans="2:2" ht="14.25" customHeight="1" x14ac:dyDescent="0.25">
      <c r="B430" s="2"/>
    </row>
    <row r="431" spans="2:2" ht="14.25" customHeight="1" x14ac:dyDescent="0.25">
      <c r="B431" s="2"/>
    </row>
    <row r="432" spans="2:2" ht="14.25" customHeight="1" x14ac:dyDescent="0.25">
      <c r="B432" s="2"/>
    </row>
    <row r="433" spans="2:2" ht="14.25" customHeight="1" x14ac:dyDescent="0.25">
      <c r="B433" s="2"/>
    </row>
    <row r="434" spans="2:2" ht="14.25" customHeight="1" x14ac:dyDescent="0.25">
      <c r="B434" s="2"/>
    </row>
    <row r="435" spans="2:2" ht="14.25" customHeight="1" x14ac:dyDescent="0.25">
      <c r="B435" s="2"/>
    </row>
    <row r="436" spans="2:2" ht="14.25" customHeight="1" x14ac:dyDescent="0.25">
      <c r="B436" s="2"/>
    </row>
    <row r="437" spans="2:2" ht="14.25" customHeight="1" x14ac:dyDescent="0.25">
      <c r="B437" s="2"/>
    </row>
    <row r="438" spans="2:2" ht="14.25" customHeight="1" x14ac:dyDescent="0.25">
      <c r="B438" s="2"/>
    </row>
    <row r="439" spans="2:2" ht="14.25" customHeight="1" x14ac:dyDescent="0.25">
      <c r="B439" s="2"/>
    </row>
    <row r="440" spans="2:2" ht="14.25" customHeight="1" x14ac:dyDescent="0.25">
      <c r="B440" s="2"/>
    </row>
    <row r="441" spans="2:2" ht="14.25" customHeight="1" x14ac:dyDescent="0.25">
      <c r="B441" s="2"/>
    </row>
    <row r="442" spans="2:2" ht="14.25" customHeight="1" x14ac:dyDescent="0.25">
      <c r="B442" s="2"/>
    </row>
    <row r="443" spans="2:2" ht="14.25" customHeight="1" x14ac:dyDescent="0.25">
      <c r="B443" s="2"/>
    </row>
    <row r="444" spans="2:2" ht="14.25" customHeight="1" x14ac:dyDescent="0.25">
      <c r="B444" s="2"/>
    </row>
    <row r="445" spans="2:2" ht="14.25" customHeight="1" x14ac:dyDescent="0.25">
      <c r="B445" s="2"/>
    </row>
    <row r="446" spans="2:2" ht="14.25" customHeight="1" x14ac:dyDescent="0.25">
      <c r="B446" s="2"/>
    </row>
    <row r="447" spans="2:2" ht="14.25" customHeight="1" x14ac:dyDescent="0.25">
      <c r="B447" s="2"/>
    </row>
    <row r="448" spans="2:2" ht="14.25" customHeight="1" x14ac:dyDescent="0.25">
      <c r="B448" s="2"/>
    </row>
    <row r="449" spans="2:2" ht="14.25" customHeight="1" x14ac:dyDescent="0.25">
      <c r="B449" s="2"/>
    </row>
    <row r="450" spans="2:2" ht="14.25" customHeight="1" x14ac:dyDescent="0.25">
      <c r="B450" s="2"/>
    </row>
    <row r="451" spans="2:2" ht="14.25" customHeight="1" x14ac:dyDescent="0.25">
      <c r="B451" s="2"/>
    </row>
    <row r="452" spans="2:2" ht="14.25" customHeight="1" x14ac:dyDescent="0.25">
      <c r="B452" s="2"/>
    </row>
    <row r="453" spans="2:2" ht="14.25" customHeight="1" x14ac:dyDescent="0.25">
      <c r="B453" s="2"/>
    </row>
    <row r="454" spans="2:2" ht="14.25" customHeight="1" x14ac:dyDescent="0.25">
      <c r="B454" s="2"/>
    </row>
    <row r="455" spans="2:2" ht="14.25" customHeight="1" x14ac:dyDescent="0.25">
      <c r="B455" s="2"/>
    </row>
    <row r="456" spans="2:2" ht="14.25" customHeight="1" x14ac:dyDescent="0.25">
      <c r="B456" s="2"/>
    </row>
    <row r="457" spans="2:2" ht="14.25" customHeight="1" x14ac:dyDescent="0.25">
      <c r="B457" s="2"/>
    </row>
    <row r="458" spans="2:2" ht="14.25" customHeight="1" x14ac:dyDescent="0.25">
      <c r="B458" s="2"/>
    </row>
    <row r="459" spans="2:2" ht="14.25" customHeight="1" x14ac:dyDescent="0.25">
      <c r="B459" s="2"/>
    </row>
    <row r="460" spans="2:2" ht="14.25" customHeight="1" x14ac:dyDescent="0.25">
      <c r="B460" s="2"/>
    </row>
    <row r="461" spans="2:2" ht="14.25" customHeight="1" x14ac:dyDescent="0.25">
      <c r="B461" s="2"/>
    </row>
    <row r="462" spans="2:2" ht="14.25" customHeight="1" x14ac:dyDescent="0.25">
      <c r="B462" s="2"/>
    </row>
    <row r="463" spans="2:2" ht="14.25" customHeight="1" x14ac:dyDescent="0.25">
      <c r="B463" s="2"/>
    </row>
    <row r="464" spans="2:2" ht="14.25" customHeight="1" x14ac:dyDescent="0.25">
      <c r="B464" s="2"/>
    </row>
    <row r="465" spans="2:2" ht="14.25" customHeight="1" x14ac:dyDescent="0.25">
      <c r="B465" s="2"/>
    </row>
    <row r="466" spans="2:2" ht="14.25" customHeight="1" x14ac:dyDescent="0.25">
      <c r="B466" s="2"/>
    </row>
    <row r="467" spans="2:2" ht="14.25" customHeight="1" x14ac:dyDescent="0.25">
      <c r="B467" s="2"/>
    </row>
    <row r="468" spans="2:2" ht="14.25" customHeight="1" x14ac:dyDescent="0.25">
      <c r="B468" s="2"/>
    </row>
    <row r="469" spans="2:2" ht="14.25" customHeight="1" x14ac:dyDescent="0.25">
      <c r="B469" s="2"/>
    </row>
    <row r="470" spans="2:2" ht="14.25" customHeight="1" x14ac:dyDescent="0.25">
      <c r="B470" s="2"/>
    </row>
    <row r="471" spans="2:2" ht="14.25" customHeight="1" x14ac:dyDescent="0.25">
      <c r="B471" s="2"/>
    </row>
    <row r="472" spans="2:2" ht="14.25" customHeight="1" x14ac:dyDescent="0.25">
      <c r="B472" s="2"/>
    </row>
    <row r="473" spans="2:2" ht="14.25" customHeight="1" x14ac:dyDescent="0.25">
      <c r="B473" s="2"/>
    </row>
    <row r="474" spans="2:2" ht="14.25" customHeight="1" x14ac:dyDescent="0.25">
      <c r="B474" s="2"/>
    </row>
    <row r="475" spans="2:2" ht="14.25" customHeight="1" x14ac:dyDescent="0.25">
      <c r="B475" s="2"/>
    </row>
    <row r="476" spans="2:2" ht="14.25" customHeight="1" x14ac:dyDescent="0.25">
      <c r="B476" s="2"/>
    </row>
    <row r="477" spans="2:2" ht="14.25" customHeight="1" x14ac:dyDescent="0.25">
      <c r="B477" s="2"/>
    </row>
    <row r="478" spans="2:2" ht="14.25" customHeight="1" x14ac:dyDescent="0.25">
      <c r="B478" s="2"/>
    </row>
    <row r="479" spans="2:2" ht="14.25" customHeight="1" x14ac:dyDescent="0.25">
      <c r="B479" s="2"/>
    </row>
    <row r="480" spans="2:2" ht="14.25" customHeight="1" x14ac:dyDescent="0.25">
      <c r="B480" s="2"/>
    </row>
    <row r="481" spans="2:2" ht="14.25" customHeight="1" x14ac:dyDescent="0.25">
      <c r="B481" s="2"/>
    </row>
    <row r="482" spans="2:2" ht="14.25" customHeight="1" x14ac:dyDescent="0.25">
      <c r="B482" s="2"/>
    </row>
    <row r="483" spans="2:2" ht="14.25" customHeight="1" x14ac:dyDescent="0.25">
      <c r="B483" s="2"/>
    </row>
    <row r="484" spans="2:2" ht="14.25" customHeight="1" x14ac:dyDescent="0.25">
      <c r="B484" s="2"/>
    </row>
    <row r="485" spans="2:2" ht="14.25" customHeight="1" x14ac:dyDescent="0.25">
      <c r="B485" s="2"/>
    </row>
    <row r="486" spans="2:2" ht="14.25" customHeight="1" x14ac:dyDescent="0.25">
      <c r="B486" s="2"/>
    </row>
    <row r="487" spans="2:2" ht="14.25" customHeight="1" x14ac:dyDescent="0.25">
      <c r="B487" s="2"/>
    </row>
    <row r="488" spans="2:2" ht="14.25" customHeight="1" x14ac:dyDescent="0.25">
      <c r="B488" s="2"/>
    </row>
    <row r="489" spans="2:2" ht="14.25" customHeight="1" x14ac:dyDescent="0.25">
      <c r="B489" s="2"/>
    </row>
    <row r="490" spans="2:2" ht="14.25" customHeight="1" x14ac:dyDescent="0.25">
      <c r="B490" s="2"/>
    </row>
    <row r="491" spans="2:2" ht="14.25" customHeight="1" x14ac:dyDescent="0.25">
      <c r="B491" s="2"/>
    </row>
    <row r="492" spans="2:2" ht="14.25" customHeight="1" x14ac:dyDescent="0.25">
      <c r="B492" s="2"/>
    </row>
    <row r="493" spans="2:2" ht="14.25" customHeight="1" x14ac:dyDescent="0.25">
      <c r="B493" s="2"/>
    </row>
    <row r="494" spans="2:2" ht="14.25" customHeight="1" x14ac:dyDescent="0.25">
      <c r="B494" s="2"/>
    </row>
    <row r="495" spans="2:2" ht="14.25" customHeight="1" x14ac:dyDescent="0.25">
      <c r="B495" s="2"/>
    </row>
    <row r="496" spans="2:2" ht="14.25" customHeight="1" x14ac:dyDescent="0.25">
      <c r="B496" s="2"/>
    </row>
    <row r="497" spans="2:2" ht="14.25" customHeight="1" x14ac:dyDescent="0.25">
      <c r="B497" s="2"/>
    </row>
    <row r="498" spans="2:2" ht="14.25" customHeight="1" x14ac:dyDescent="0.25">
      <c r="B498" s="2"/>
    </row>
    <row r="499" spans="2:2" ht="14.25" customHeight="1" x14ac:dyDescent="0.25">
      <c r="B499" s="2"/>
    </row>
    <row r="500" spans="2:2" ht="14.25" customHeight="1" x14ac:dyDescent="0.25">
      <c r="B500" s="2"/>
    </row>
    <row r="501" spans="2:2" ht="14.25" customHeight="1" x14ac:dyDescent="0.25">
      <c r="B501" s="2"/>
    </row>
    <row r="502" spans="2:2" ht="14.25" customHeight="1" x14ac:dyDescent="0.25">
      <c r="B502" s="2"/>
    </row>
    <row r="503" spans="2:2" ht="14.25" customHeight="1" x14ac:dyDescent="0.25">
      <c r="B503" s="2"/>
    </row>
    <row r="504" spans="2:2" ht="14.25" customHeight="1" x14ac:dyDescent="0.25">
      <c r="B504" s="2"/>
    </row>
    <row r="505" spans="2:2" ht="14.25" customHeight="1" x14ac:dyDescent="0.25">
      <c r="B505" s="2"/>
    </row>
    <row r="506" spans="2:2" ht="14.25" customHeight="1" x14ac:dyDescent="0.25">
      <c r="B506" s="2"/>
    </row>
    <row r="507" spans="2:2" ht="14.25" customHeight="1" x14ac:dyDescent="0.25">
      <c r="B507" s="2"/>
    </row>
    <row r="508" spans="2:2" ht="14.25" customHeight="1" x14ac:dyDescent="0.25">
      <c r="B508" s="2"/>
    </row>
    <row r="509" spans="2:2" ht="14.25" customHeight="1" x14ac:dyDescent="0.25">
      <c r="B509" s="2"/>
    </row>
    <row r="510" spans="2:2" ht="14.25" customHeight="1" x14ac:dyDescent="0.25">
      <c r="B510" s="2"/>
    </row>
    <row r="511" spans="2:2" ht="14.25" customHeight="1" x14ac:dyDescent="0.25">
      <c r="B511" s="2"/>
    </row>
    <row r="512" spans="2:2" ht="14.25" customHeight="1" x14ac:dyDescent="0.25">
      <c r="B512" s="2"/>
    </row>
    <row r="513" spans="2:2" ht="14.25" customHeight="1" x14ac:dyDescent="0.25">
      <c r="B513" s="2"/>
    </row>
    <row r="514" spans="2:2" ht="14.25" customHeight="1" x14ac:dyDescent="0.25">
      <c r="B514" s="2"/>
    </row>
    <row r="515" spans="2:2" ht="14.25" customHeight="1" x14ac:dyDescent="0.25">
      <c r="B515" s="2"/>
    </row>
    <row r="516" spans="2:2" ht="14.25" customHeight="1" x14ac:dyDescent="0.25">
      <c r="B516" s="2"/>
    </row>
    <row r="517" spans="2:2" ht="14.25" customHeight="1" x14ac:dyDescent="0.25">
      <c r="B517" s="2"/>
    </row>
    <row r="518" spans="2:2" ht="14.25" customHeight="1" x14ac:dyDescent="0.25">
      <c r="B518" s="2"/>
    </row>
    <row r="519" spans="2:2" ht="14.25" customHeight="1" x14ac:dyDescent="0.25">
      <c r="B519" s="2"/>
    </row>
    <row r="520" spans="2:2" ht="14.25" customHeight="1" x14ac:dyDescent="0.25">
      <c r="B520" s="2"/>
    </row>
    <row r="521" spans="2:2" ht="14.25" customHeight="1" x14ac:dyDescent="0.25">
      <c r="B521" s="2"/>
    </row>
    <row r="522" spans="2:2" ht="14.25" customHeight="1" x14ac:dyDescent="0.25">
      <c r="B522" s="2"/>
    </row>
    <row r="523" spans="2:2" ht="14.25" customHeight="1" x14ac:dyDescent="0.25">
      <c r="B523" s="2"/>
    </row>
    <row r="524" spans="2:2" ht="14.25" customHeight="1" x14ac:dyDescent="0.25">
      <c r="B524" s="2"/>
    </row>
    <row r="525" spans="2:2" ht="14.25" customHeight="1" x14ac:dyDescent="0.25">
      <c r="B525" s="2"/>
    </row>
    <row r="526" spans="2:2" ht="14.25" customHeight="1" x14ac:dyDescent="0.25">
      <c r="B526" s="2"/>
    </row>
    <row r="527" spans="2:2" ht="14.25" customHeight="1" x14ac:dyDescent="0.25">
      <c r="B527" s="2"/>
    </row>
    <row r="528" spans="2:2" ht="14.25" customHeight="1" x14ac:dyDescent="0.25">
      <c r="B528" s="2"/>
    </row>
    <row r="529" spans="2:2" ht="14.25" customHeight="1" x14ac:dyDescent="0.25">
      <c r="B529" s="2"/>
    </row>
    <row r="530" spans="2:2" ht="14.25" customHeight="1" x14ac:dyDescent="0.25">
      <c r="B530" s="2"/>
    </row>
    <row r="531" spans="2:2" ht="14.25" customHeight="1" x14ac:dyDescent="0.25">
      <c r="B531" s="2"/>
    </row>
    <row r="532" spans="2:2" ht="14.25" customHeight="1" x14ac:dyDescent="0.25">
      <c r="B532" s="2"/>
    </row>
    <row r="533" spans="2:2" ht="14.25" customHeight="1" x14ac:dyDescent="0.25">
      <c r="B533" s="2"/>
    </row>
    <row r="534" spans="2:2" ht="14.25" customHeight="1" x14ac:dyDescent="0.25">
      <c r="B534" s="2"/>
    </row>
    <row r="535" spans="2:2" ht="14.25" customHeight="1" x14ac:dyDescent="0.25">
      <c r="B535" s="2"/>
    </row>
    <row r="536" spans="2:2" ht="14.25" customHeight="1" x14ac:dyDescent="0.25">
      <c r="B536" s="2"/>
    </row>
    <row r="537" spans="2:2" ht="14.25" customHeight="1" x14ac:dyDescent="0.25">
      <c r="B537" s="2"/>
    </row>
    <row r="538" spans="2:2" ht="14.25" customHeight="1" x14ac:dyDescent="0.25">
      <c r="B538" s="2"/>
    </row>
    <row r="539" spans="2:2" ht="14.25" customHeight="1" x14ac:dyDescent="0.25">
      <c r="B539" s="2"/>
    </row>
    <row r="540" spans="2:2" ht="14.25" customHeight="1" x14ac:dyDescent="0.25">
      <c r="B540" s="2"/>
    </row>
    <row r="541" spans="2:2" ht="14.25" customHeight="1" x14ac:dyDescent="0.25">
      <c r="B541" s="2"/>
    </row>
    <row r="542" spans="2:2" ht="14.25" customHeight="1" x14ac:dyDescent="0.25">
      <c r="B542" s="2"/>
    </row>
    <row r="543" spans="2:2" ht="14.25" customHeight="1" x14ac:dyDescent="0.25">
      <c r="B543" s="2"/>
    </row>
    <row r="544" spans="2:2" ht="14.25" customHeight="1" x14ac:dyDescent="0.25">
      <c r="B544" s="2"/>
    </row>
    <row r="545" spans="2:2" ht="14.25" customHeight="1" x14ac:dyDescent="0.25">
      <c r="B545" s="2"/>
    </row>
    <row r="546" spans="2:2" ht="14.25" customHeight="1" x14ac:dyDescent="0.25">
      <c r="B546" s="2"/>
    </row>
    <row r="547" spans="2:2" ht="14.25" customHeight="1" x14ac:dyDescent="0.25">
      <c r="B547" s="2"/>
    </row>
    <row r="548" spans="2:2" ht="14.25" customHeight="1" x14ac:dyDescent="0.25">
      <c r="B548" s="2"/>
    </row>
    <row r="549" spans="2:2" ht="14.25" customHeight="1" x14ac:dyDescent="0.25">
      <c r="B549" s="2"/>
    </row>
    <row r="550" spans="2:2" ht="14.25" customHeight="1" x14ac:dyDescent="0.25">
      <c r="B550" s="2"/>
    </row>
    <row r="551" spans="2:2" ht="14.25" customHeight="1" x14ac:dyDescent="0.25">
      <c r="B551" s="2"/>
    </row>
    <row r="552" spans="2:2" ht="14.25" customHeight="1" x14ac:dyDescent="0.25">
      <c r="B552" s="2"/>
    </row>
    <row r="553" spans="2:2" ht="14.25" customHeight="1" x14ac:dyDescent="0.25">
      <c r="B553" s="2"/>
    </row>
    <row r="554" spans="2:2" ht="14.25" customHeight="1" x14ac:dyDescent="0.25">
      <c r="B554" s="2"/>
    </row>
    <row r="555" spans="2:2" ht="14.25" customHeight="1" x14ac:dyDescent="0.25">
      <c r="B555" s="2"/>
    </row>
    <row r="556" spans="2:2" ht="14.25" customHeight="1" x14ac:dyDescent="0.25">
      <c r="B556" s="2"/>
    </row>
    <row r="557" spans="2:2" ht="14.25" customHeight="1" x14ac:dyDescent="0.25">
      <c r="B557" s="2"/>
    </row>
    <row r="558" spans="2:2" ht="14.25" customHeight="1" x14ac:dyDescent="0.25">
      <c r="B558" s="2"/>
    </row>
    <row r="559" spans="2:2" ht="14.25" customHeight="1" x14ac:dyDescent="0.25">
      <c r="B559" s="2"/>
    </row>
    <row r="560" spans="2:2" ht="14.25" customHeight="1" x14ac:dyDescent="0.25">
      <c r="B560" s="2"/>
    </row>
    <row r="561" spans="2:2" ht="14.25" customHeight="1" x14ac:dyDescent="0.25">
      <c r="B561" s="2"/>
    </row>
    <row r="562" spans="2:2" ht="14.25" customHeight="1" x14ac:dyDescent="0.25">
      <c r="B562" s="2"/>
    </row>
    <row r="563" spans="2:2" ht="14.25" customHeight="1" x14ac:dyDescent="0.25">
      <c r="B563" s="2"/>
    </row>
    <row r="564" spans="2:2" ht="14.25" customHeight="1" x14ac:dyDescent="0.25">
      <c r="B564" s="2"/>
    </row>
    <row r="565" spans="2:2" ht="14.25" customHeight="1" x14ac:dyDescent="0.25">
      <c r="B565" s="2"/>
    </row>
    <row r="566" spans="2:2" ht="14.25" customHeight="1" x14ac:dyDescent="0.25">
      <c r="B566" s="2"/>
    </row>
    <row r="567" spans="2:2" ht="14.25" customHeight="1" x14ac:dyDescent="0.25">
      <c r="B567" s="2"/>
    </row>
    <row r="568" spans="2:2" ht="14.25" customHeight="1" x14ac:dyDescent="0.25">
      <c r="B568" s="2"/>
    </row>
    <row r="569" spans="2:2" ht="14.25" customHeight="1" x14ac:dyDescent="0.25">
      <c r="B569" s="2"/>
    </row>
    <row r="570" spans="2:2" ht="14.25" customHeight="1" x14ac:dyDescent="0.25">
      <c r="B570" s="2"/>
    </row>
    <row r="571" spans="2:2" ht="14.25" customHeight="1" x14ac:dyDescent="0.25">
      <c r="B571" s="2"/>
    </row>
    <row r="572" spans="2:2" ht="14.25" customHeight="1" x14ac:dyDescent="0.25">
      <c r="B572" s="2"/>
    </row>
    <row r="573" spans="2:2" ht="14.25" customHeight="1" x14ac:dyDescent="0.25">
      <c r="B573" s="2"/>
    </row>
    <row r="574" spans="2:2" ht="14.25" customHeight="1" x14ac:dyDescent="0.25">
      <c r="B574" s="2"/>
    </row>
    <row r="575" spans="2:2" ht="14.25" customHeight="1" x14ac:dyDescent="0.25">
      <c r="B575" s="2"/>
    </row>
    <row r="576" spans="2:2" ht="14.25" customHeight="1" x14ac:dyDescent="0.25">
      <c r="B576" s="2"/>
    </row>
    <row r="577" spans="2:2" ht="14.25" customHeight="1" x14ac:dyDescent="0.25">
      <c r="B577" s="2"/>
    </row>
    <row r="578" spans="2:2" ht="14.25" customHeight="1" x14ac:dyDescent="0.25">
      <c r="B578" s="2"/>
    </row>
    <row r="579" spans="2:2" ht="14.25" customHeight="1" x14ac:dyDescent="0.25">
      <c r="B579" s="2"/>
    </row>
    <row r="580" spans="2:2" ht="14.25" customHeight="1" x14ac:dyDescent="0.25">
      <c r="B580" s="2"/>
    </row>
    <row r="581" spans="2:2" ht="14.25" customHeight="1" x14ac:dyDescent="0.25">
      <c r="B581" s="2"/>
    </row>
    <row r="582" spans="2:2" ht="14.25" customHeight="1" x14ac:dyDescent="0.25">
      <c r="B582" s="2"/>
    </row>
    <row r="583" spans="2:2" ht="14.25" customHeight="1" x14ac:dyDescent="0.25">
      <c r="B583" s="2"/>
    </row>
    <row r="584" spans="2:2" ht="14.25" customHeight="1" x14ac:dyDescent="0.25">
      <c r="B584" s="2"/>
    </row>
    <row r="585" spans="2:2" ht="14.25" customHeight="1" x14ac:dyDescent="0.25">
      <c r="B585" s="2"/>
    </row>
    <row r="586" spans="2:2" ht="14.25" customHeight="1" x14ac:dyDescent="0.25">
      <c r="B586" s="2"/>
    </row>
    <row r="587" spans="2:2" ht="14.25" customHeight="1" x14ac:dyDescent="0.25">
      <c r="B587" s="2"/>
    </row>
    <row r="588" spans="2:2" ht="14.25" customHeight="1" x14ac:dyDescent="0.25">
      <c r="B588" s="2"/>
    </row>
    <row r="589" spans="2:2" ht="14.25" customHeight="1" x14ac:dyDescent="0.25">
      <c r="B589" s="2"/>
    </row>
    <row r="590" spans="2:2" ht="14.25" customHeight="1" x14ac:dyDescent="0.25">
      <c r="B590" s="2"/>
    </row>
    <row r="591" spans="2:2" ht="14.25" customHeight="1" x14ac:dyDescent="0.25">
      <c r="B591" s="2"/>
    </row>
    <row r="592" spans="2:2" ht="14.25" customHeight="1" x14ac:dyDescent="0.25">
      <c r="B592" s="2"/>
    </row>
    <row r="593" spans="2:2" ht="14.25" customHeight="1" x14ac:dyDescent="0.25">
      <c r="B593" s="2"/>
    </row>
    <row r="594" spans="2:2" ht="14.25" customHeight="1" x14ac:dyDescent="0.25">
      <c r="B594" s="2"/>
    </row>
    <row r="595" spans="2:2" ht="14.25" customHeight="1" x14ac:dyDescent="0.25">
      <c r="B595" s="2"/>
    </row>
    <row r="596" spans="2:2" ht="14.25" customHeight="1" x14ac:dyDescent="0.25">
      <c r="B596" s="2"/>
    </row>
    <row r="597" spans="2:2" ht="14.25" customHeight="1" x14ac:dyDescent="0.25">
      <c r="B597" s="2"/>
    </row>
    <row r="598" spans="2:2" ht="14.25" customHeight="1" x14ac:dyDescent="0.25">
      <c r="B598" s="2"/>
    </row>
    <row r="599" spans="2:2" ht="14.25" customHeight="1" x14ac:dyDescent="0.25">
      <c r="B599" s="2"/>
    </row>
    <row r="600" spans="2:2" ht="14.25" customHeight="1" x14ac:dyDescent="0.25">
      <c r="B600" s="2"/>
    </row>
    <row r="601" spans="2:2" ht="14.25" customHeight="1" x14ac:dyDescent="0.25">
      <c r="B601" s="2"/>
    </row>
    <row r="602" spans="2:2" ht="14.25" customHeight="1" x14ac:dyDescent="0.25">
      <c r="B602" s="2"/>
    </row>
    <row r="603" spans="2:2" ht="14.25" customHeight="1" x14ac:dyDescent="0.25">
      <c r="B603" s="2"/>
    </row>
    <row r="604" spans="2:2" ht="14.25" customHeight="1" x14ac:dyDescent="0.25">
      <c r="B604" s="2"/>
    </row>
    <row r="605" spans="2:2" ht="14.25" customHeight="1" x14ac:dyDescent="0.25">
      <c r="B605" s="2"/>
    </row>
    <row r="606" spans="2:2" ht="14.25" customHeight="1" x14ac:dyDescent="0.25">
      <c r="B606" s="2"/>
    </row>
    <row r="607" spans="2:2" ht="14.25" customHeight="1" x14ac:dyDescent="0.25">
      <c r="B607" s="2"/>
    </row>
    <row r="608" spans="2:2" ht="14.25" customHeight="1" x14ac:dyDescent="0.25">
      <c r="B608" s="2"/>
    </row>
    <row r="609" spans="2:2" ht="14.25" customHeight="1" x14ac:dyDescent="0.25">
      <c r="B609" s="2"/>
    </row>
    <row r="610" spans="2:2" ht="14.25" customHeight="1" x14ac:dyDescent="0.25">
      <c r="B610" s="2"/>
    </row>
    <row r="611" spans="2:2" ht="14.25" customHeight="1" x14ac:dyDescent="0.25">
      <c r="B611" s="2"/>
    </row>
    <row r="612" spans="2:2" ht="14.25" customHeight="1" x14ac:dyDescent="0.25">
      <c r="B612" s="2"/>
    </row>
    <row r="613" spans="2:2" ht="14.25" customHeight="1" x14ac:dyDescent="0.25">
      <c r="B613" s="2"/>
    </row>
    <row r="614" spans="2:2" ht="14.25" customHeight="1" x14ac:dyDescent="0.25">
      <c r="B614" s="2"/>
    </row>
    <row r="615" spans="2:2" ht="14.25" customHeight="1" x14ac:dyDescent="0.25">
      <c r="B615" s="2"/>
    </row>
    <row r="616" spans="2:2" ht="14.25" customHeight="1" x14ac:dyDescent="0.25">
      <c r="B616" s="2"/>
    </row>
    <row r="617" spans="2:2" ht="14.25" customHeight="1" x14ac:dyDescent="0.25">
      <c r="B617" s="2"/>
    </row>
    <row r="618" spans="2:2" ht="14.25" customHeight="1" x14ac:dyDescent="0.25">
      <c r="B618" s="2"/>
    </row>
    <row r="619" spans="2:2" ht="14.25" customHeight="1" x14ac:dyDescent="0.25">
      <c r="B619" s="2"/>
    </row>
    <row r="620" spans="2:2" ht="14.25" customHeight="1" x14ac:dyDescent="0.25">
      <c r="B620" s="2"/>
    </row>
    <row r="621" spans="2:2" ht="14.25" customHeight="1" x14ac:dyDescent="0.25">
      <c r="B621" s="2"/>
    </row>
    <row r="622" spans="2:2" ht="14.25" customHeight="1" x14ac:dyDescent="0.25">
      <c r="B622" s="2"/>
    </row>
    <row r="623" spans="2:2" ht="14.25" customHeight="1" x14ac:dyDescent="0.25">
      <c r="B623" s="2"/>
    </row>
    <row r="624" spans="2:2" ht="14.25" customHeight="1" x14ac:dyDescent="0.25">
      <c r="B624" s="2"/>
    </row>
    <row r="625" spans="2:2" ht="14.25" customHeight="1" x14ac:dyDescent="0.25">
      <c r="B625" s="2"/>
    </row>
    <row r="626" spans="2:2" ht="14.25" customHeight="1" x14ac:dyDescent="0.25">
      <c r="B626" s="2"/>
    </row>
    <row r="627" spans="2:2" ht="14.25" customHeight="1" x14ac:dyDescent="0.25">
      <c r="B627" s="2"/>
    </row>
    <row r="628" spans="2:2" ht="14.25" customHeight="1" x14ac:dyDescent="0.25">
      <c r="B628" s="2"/>
    </row>
    <row r="629" spans="2:2" ht="14.25" customHeight="1" x14ac:dyDescent="0.25">
      <c r="B629" s="2"/>
    </row>
    <row r="630" spans="2:2" ht="14.25" customHeight="1" x14ac:dyDescent="0.25">
      <c r="B630" s="2"/>
    </row>
    <row r="631" spans="2:2" ht="14.25" customHeight="1" x14ac:dyDescent="0.25">
      <c r="B631" s="2"/>
    </row>
    <row r="632" spans="2:2" ht="14.25" customHeight="1" x14ac:dyDescent="0.25">
      <c r="B632" s="2"/>
    </row>
    <row r="633" spans="2:2" ht="14.25" customHeight="1" x14ac:dyDescent="0.25">
      <c r="B633" s="2"/>
    </row>
    <row r="634" spans="2:2" ht="14.25" customHeight="1" x14ac:dyDescent="0.25">
      <c r="B634" s="2"/>
    </row>
    <row r="635" spans="2:2" ht="14.25" customHeight="1" x14ac:dyDescent="0.25">
      <c r="B635" s="2"/>
    </row>
    <row r="636" spans="2:2" ht="14.25" customHeight="1" x14ac:dyDescent="0.25">
      <c r="B636" s="2"/>
    </row>
    <row r="637" spans="2:2" ht="14.25" customHeight="1" x14ac:dyDescent="0.25">
      <c r="B637" s="2"/>
    </row>
    <row r="638" spans="2:2" ht="14.25" customHeight="1" x14ac:dyDescent="0.25">
      <c r="B638" s="2"/>
    </row>
    <row r="639" spans="2:2" ht="14.25" customHeight="1" x14ac:dyDescent="0.25">
      <c r="B639" s="2"/>
    </row>
    <row r="640" spans="2:2" ht="14.25" customHeight="1" x14ac:dyDescent="0.25">
      <c r="B640" s="2"/>
    </row>
    <row r="641" spans="2:2" ht="14.25" customHeight="1" x14ac:dyDescent="0.25">
      <c r="B641" s="2"/>
    </row>
    <row r="642" spans="2:2" ht="14.25" customHeight="1" x14ac:dyDescent="0.25">
      <c r="B642" s="2"/>
    </row>
    <row r="643" spans="2:2" ht="14.25" customHeight="1" x14ac:dyDescent="0.25">
      <c r="B643" s="2"/>
    </row>
    <row r="644" spans="2:2" ht="14.25" customHeight="1" x14ac:dyDescent="0.25">
      <c r="B644" s="2"/>
    </row>
    <row r="645" spans="2:2" ht="14.25" customHeight="1" x14ac:dyDescent="0.25">
      <c r="B645" s="2"/>
    </row>
    <row r="646" spans="2:2" ht="14.25" customHeight="1" x14ac:dyDescent="0.25">
      <c r="B646" s="2"/>
    </row>
    <row r="647" spans="2:2" ht="14.25" customHeight="1" x14ac:dyDescent="0.25">
      <c r="B647" s="2"/>
    </row>
    <row r="648" spans="2:2" ht="14.25" customHeight="1" x14ac:dyDescent="0.25">
      <c r="B648" s="2"/>
    </row>
    <row r="649" spans="2:2" ht="14.25" customHeight="1" x14ac:dyDescent="0.25">
      <c r="B649" s="2"/>
    </row>
    <row r="650" spans="2:2" ht="14.25" customHeight="1" x14ac:dyDescent="0.25">
      <c r="B650" s="2"/>
    </row>
    <row r="651" spans="2:2" ht="14.25" customHeight="1" x14ac:dyDescent="0.25">
      <c r="B651" s="2"/>
    </row>
    <row r="652" spans="2:2" ht="14.25" customHeight="1" x14ac:dyDescent="0.25">
      <c r="B652" s="2"/>
    </row>
    <row r="653" spans="2:2" ht="14.25" customHeight="1" x14ac:dyDescent="0.25">
      <c r="B653" s="2"/>
    </row>
    <row r="654" spans="2:2" ht="14.25" customHeight="1" x14ac:dyDescent="0.25">
      <c r="B654" s="2"/>
    </row>
    <row r="655" spans="2:2" ht="14.25" customHeight="1" x14ac:dyDescent="0.25">
      <c r="B655" s="2"/>
    </row>
    <row r="656" spans="2:2" ht="14.25" customHeight="1" x14ac:dyDescent="0.25">
      <c r="B656" s="2"/>
    </row>
    <row r="657" spans="2:2" ht="14.25" customHeight="1" x14ac:dyDescent="0.25">
      <c r="B657" s="2"/>
    </row>
    <row r="658" spans="2:2" ht="14.25" customHeight="1" x14ac:dyDescent="0.25">
      <c r="B658" s="2"/>
    </row>
    <row r="659" spans="2:2" ht="14.25" customHeight="1" x14ac:dyDescent="0.25">
      <c r="B659" s="2"/>
    </row>
    <row r="660" spans="2:2" ht="14.25" customHeight="1" x14ac:dyDescent="0.25">
      <c r="B660" s="2"/>
    </row>
    <row r="661" spans="2:2" ht="14.25" customHeight="1" x14ac:dyDescent="0.25">
      <c r="B661" s="2"/>
    </row>
    <row r="662" spans="2:2" ht="14.25" customHeight="1" x14ac:dyDescent="0.25">
      <c r="B662" s="2"/>
    </row>
    <row r="663" spans="2:2" ht="14.25" customHeight="1" x14ac:dyDescent="0.25">
      <c r="B663" s="2"/>
    </row>
    <row r="664" spans="2:2" ht="14.25" customHeight="1" x14ac:dyDescent="0.25">
      <c r="B664" s="2"/>
    </row>
    <row r="665" spans="2:2" ht="14.25" customHeight="1" x14ac:dyDescent="0.25">
      <c r="B665" s="2"/>
    </row>
    <row r="666" spans="2:2" ht="14.25" customHeight="1" x14ac:dyDescent="0.25">
      <c r="B666" s="2"/>
    </row>
    <row r="667" spans="2:2" ht="14.25" customHeight="1" x14ac:dyDescent="0.25">
      <c r="B667" s="2"/>
    </row>
    <row r="668" spans="2:2" ht="14.25" customHeight="1" x14ac:dyDescent="0.25">
      <c r="B668" s="2"/>
    </row>
    <row r="669" spans="2:2" ht="14.25" customHeight="1" x14ac:dyDescent="0.25">
      <c r="B669" s="2"/>
    </row>
    <row r="670" spans="2:2" ht="14.25" customHeight="1" x14ac:dyDescent="0.25">
      <c r="B670" s="2"/>
    </row>
    <row r="671" spans="2:2" ht="14.25" customHeight="1" x14ac:dyDescent="0.25">
      <c r="B671" s="2"/>
    </row>
    <row r="672" spans="2:2" ht="14.25" customHeight="1" x14ac:dyDescent="0.25">
      <c r="B672" s="2"/>
    </row>
    <row r="673" spans="2:2" ht="14.25" customHeight="1" x14ac:dyDescent="0.25">
      <c r="B673" s="2"/>
    </row>
    <row r="674" spans="2:2" ht="14.25" customHeight="1" x14ac:dyDescent="0.25">
      <c r="B674" s="2"/>
    </row>
    <row r="675" spans="2:2" ht="14.25" customHeight="1" x14ac:dyDescent="0.25">
      <c r="B675" s="2"/>
    </row>
    <row r="676" spans="2:2" ht="14.25" customHeight="1" x14ac:dyDescent="0.25">
      <c r="B676" s="2"/>
    </row>
    <row r="677" spans="2:2" ht="14.25" customHeight="1" x14ac:dyDescent="0.25">
      <c r="B677" s="2"/>
    </row>
    <row r="678" spans="2:2" ht="14.25" customHeight="1" x14ac:dyDescent="0.25">
      <c r="B678" s="2"/>
    </row>
    <row r="679" spans="2:2" ht="14.25" customHeight="1" x14ac:dyDescent="0.25">
      <c r="B679" s="2"/>
    </row>
    <row r="680" spans="2:2" ht="14.25" customHeight="1" x14ac:dyDescent="0.25">
      <c r="B680" s="2"/>
    </row>
    <row r="681" spans="2:2" ht="14.25" customHeight="1" x14ac:dyDescent="0.25">
      <c r="B681" s="2"/>
    </row>
    <row r="682" spans="2:2" ht="14.25" customHeight="1" x14ac:dyDescent="0.25">
      <c r="B682" s="2"/>
    </row>
    <row r="683" spans="2:2" ht="14.25" customHeight="1" x14ac:dyDescent="0.25">
      <c r="B683" s="2"/>
    </row>
    <row r="684" spans="2:2" ht="14.25" customHeight="1" x14ac:dyDescent="0.25">
      <c r="B684" s="2"/>
    </row>
    <row r="685" spans="2:2" ht="14.25" customHeight="1" x14ac:dyDescent="0.25">
      <c r="B685" s="2"/>
    </row>
    <row r="686" spans="2:2" ht="14.25" customHeight="1" x14ac:dyDescent="0.25">
      <c r="B686" s="2"/>
    </row>
    <row r="687" spans="2:2" ht="14.25" customHeight="1" x14ac:dyDescent="0.25">
      <c r="B687" s="2"/>
    </row>
    <row r="688" spans="2:2" ht="14.25" customHeight="1" x14ac:dyDescent="0.25">
      <c r="B688" s="2"/>
    </row>
    <row r="689" spans="2:2" ht="14.25" customHeight="1" x14ac:dyDescent="0.25">
      <c r="B689" s="2"/>
    </row>
    <row r="690" spans="2:2" ht="14.25" customHeight="1" x14ac:dyDescent="0.25">
      <c r="B690" s="2"/>
    </row>
    <row r="691" spans="2:2" ht="14.25" customHeight="1" x14ac:dyDescent="0.25">
      <c r="B691" s="2"/>
    </row>
    <row r="692" spans="2:2" ht="14.25" customHeight="1" x14ac:dyDescent="0.25">
      <c r="B692" s="2"/>
    </row>
    <row r="693" spans="2:2" ht="14.25" customHeight="1" x14ac:dyDescent="0.25">
      <c r="B693" s="2"/>
    </row>
    <row r="694" spans="2:2" ht="14.25" customHeight="1" x14ac:dyDescent="0.25">
      <c r="B694" s="2"/>
    </row>
    <row r="695" spans="2:2" ht="14.25" customHeight="1" x14ac:dyDescent="0.25">
      <c r="B695" s="2"/>
    </row>
    <row r="696" spans="2:2" ht="14.25" customHeight="1" x14ac:dyDescent="0.25">
      <c r="B696" s="2"/>
    </row>
    <row r="697" spans="2:2" ht="14.25" customHeight="1" x14ac:dyDescent="0.25">
      <c r="B697" s="2"/>
    </row>
    <row r="698" spans="2:2" ht="14.25" customHeight="1" x14ac:dyDescent="0.25">
      <c r="B698" s="2"/>
    </row>
    <row r="699" spans="2:2" ht="14.25" customHeight="1" x14ac:dyDescent="0.25">
      <c r="B699" s="2"/>
    </row>
    <row r="700" spans="2:2" ht="14.25" customHeight="1" x14ac:dyDescent="0.25">
      <c r="B700" s="2"/>
    </row>
    <row r="701" spans="2:2" ht="14.25" customHeight="1" x14ac:dyDescent="0.25">
      <c r="B701" s="2"/>
    </row>
    <row r="702" spans="2:2" ht="14.25" customHeight="1" x14ac:dyDescent="0.25">
      <c r="B702" s="2"/>
    </row>
    <row r="703" spans="2:2" ht="14.25" customHeight="1" x14ac:dyDescent="0.25">
      <c r="B703" s="2"/>
    </row>
    <row r="704" spans="2:2" ht="14.25" customHeight="1" x14ac:dyDescent="0.25">
      <c r="B704" s="2"/>
    </row>
    <row r="705" spans="2:2" ht="14.25" customHeight="1" x14ac:dyDescent="0.25">
      <c r="B705" s="2"/>
    </row>
    <row r="706" spans="2:2" ht="14.25" customHeight="1" x14ac:dyDescent="0.25">
      <c r="B706" s="2"/>
    </row>
    <row r="707" spans="2:2" ht="14.25" customHeight="1" x14ac:dyDescent="0.25">
      <c r="B707" s="2"/>
    </row>
    <row r="708" spans="2:2" ht="14.25" customHeight="1" x14ac:dyDescent="0.25">
      <c r="B708" s="2"/>
    </row>
    <row r="709" spans="2:2" ht="14.25" customHeight="1" x14ac:dyDescent="0.25">
      <c r="B709" s="2"/>
    </row>
    <row r="710" spans="2:2" ht="14.25" customHeight="1" x14ac:dyDescent="0.25">
      <c r="B710" s="2"/>
    </row>
    <row r="711" spans="2:2" ht="14.25" customHeight="1" x14ac:dyDescent="0.25">
      <c r="B711" s="2"/>
    </row>
    <row r="712" spans="2:2" ht="14.25" customHeight="1" x14ac:dyDescent="0.25">
      <c r="B712" s="2"/>
    </row>
    <row r="713" spans="2:2" ht="14.25" customHeight="1" x14ac:dyDescent="0.25">
      <c r="B713" s="2"/>
    </row>
    <row r="714" spans="2:2" ht="14.25" customHeight="1" x14ac:dyDescent="0.25">
      <c r="B714" s="2"/>
    </row>
    <row r="715" spans="2:2" ht="14.25" customHeight="1" x14ac:dyDescent="0.25">
      <c r="B715" s="2"/>
    </row>
    <row r="716" spans="2:2" ht="14.25" customHeight="1" x14ac:dyDescent="0.25">
      <c r="B716" s="2"/>
    </row>
    <row r="717" spans="2:2" ht="14.25" customHeight="1" x14ac:dyDescent="0.25">
      <c r="B717" s="2"/>
    </row>
    <row r="718" spans="2:2" ht="14.25" customHeight="1" x14ac:dyDescent="0.25">
      <c r="B718" s="2"/>
    </row>
    <row r="719" spans="2:2" ht="14.25" customHeight="1" x14ac:dyDescent="0.25">
      <c r="B719" s="2"/>
    </row>
    <row r="720" spans="2:2" ht="14.25" customHeight="1" x14ac:dyDescent="0.25">
      <c r="B720" s="2"/>
    </row>
    <row r="721" spans="2:2" ht="14.25" customHeight="1" x14ac:dyDescent="0.25">
      <c r="B721" s="2"/>
    </row>
    <row r="722" spans="2:2" ht="14.25" customHeight="1" x14ac:dyDescent="0.25">
      <c r="B722" s="2"/>
    </row>
    <row r="723" spans="2:2" ht="14.25" customHeight="1" x14ac:dyDescent="0.25">
      <c r="B723" s="2"/>
    </row>
    <row r="724" spans="2:2" ht="14.25" customHeight="1" x14ac:dyDescent="0.25">
      <c r="B724" s="2"/>
    </row>
    <row r="725" spans="2:2" ht="14.25" customHeight="1" x14ac:dyDescent="0.25">
      <c r="B725" s="2"/>
    </row>
    <row r="726" spans="2:2" ht="14.25" customHeight="1" x14ac:dyDescent="0.25">
      <c r="B726" s="2"/>
    </row>
    <row r="727" spans="2:2" ht="14.25" customHeight="1" x14ac:dyDescent="0.25">
      <c r="B727" s="2"/>
    </row>
    <row r="728" spans="2:2" ht="14.25" customHeight="1" x14ac:dyDescent="0.25">
      <c r="B728" s="2"/>
    </row>
    <row r="729" spans="2:2" ht="14.25" customHeight="1" x14ac:dyDescent="0.25">
      <c r="B729" s="2"/>
    </row>
    <row r="730" spans="2:2" ht="14.25" customHeight="1" x14ac:dyDescent="0.25">
      <c r="B730" s="2"/>
    </row>
    <row r="731" spans="2:2" ht="14.25" customHeight="1" x14ac:dyDescent="0.25">
      <c r="B731" s="2"/>
    </row>
    <row r="732" spans="2:2" ht="14.25" customHeight="1" x14ac:dyDescent="0.25">
      <c r="B732" s="2"/>
    </row>
    <row r="733" spans="2:2" ht="14.25" customHeight="1" x14ac:dyDescent="0.25">
      <c r="B733" s="2"/>
    </row>
    <row r="734" spans="2:2" ht="14.25" customHeight="1" x14ac:dyDescent="0.25">
      <c r="B734" s="2"/>
    </row>
    <row r="735" spans="2:2" ht="14.25" customHeight="1" x14ac:dyDescent="0.25">
      <c r="B735" s="2"/>
    </row>
    <row r="736" spans="2:2" ht="14.25" customHeight="1" x14ac:dyDescent="0.25">
      <c r="B736" s="2"/>
    </row>
    <row r="737" spans="2:2" ht="14.25" customHeight="1" x14ac:dyDescent="0.25">
      <c r="B737" s="2"/>
    </row>
    <row r="738" spans="2:2" ht="14.25" customHeight="1" x14ac:dyDescent="0.25">
      <c r="B738" s="2"/>
    </row>
    <row r="739" spans="2:2" ht="14.25" customHeight="1" x14ac:dyDescent="0.25">
      <c r="B739" s="2"/>
    </row>
    <row r="740" spans="2:2" ht="14.25" customHeight="1" x14ac:dyDescent="0.25">
      <c r="B740" s="2"/>
    </row>
    <row r="741" spans="2:2" ht="14.25" customHeight="1" x14ac:dyDescent="0.25">
      <c r="B741" s="2"/>
    </row>
    <row r="742" spans="2:2" ht="14.25" customHeight="1" x14ac:dyDescent="0.25">
      <c r="B742" s="2"/>
    </row>
    <row r="743" spans="2:2" ht="14.25" customHeight="1" x14ac:dyDescent="0.25">
      <c r="B743" s="2"/>
    </row>
    <row r="744" spans="2:2" ht="14.25" customHeight="1" x14ac:dyDescent="0.25">
      <c r="B744" s="2"/>
    </row>
    <row r="745" spans="2:2" ht="14.25" customHeight="1" x14ac:dyDescent="0.25">
      <c r="B745" s="2"/>
    </row>
    <row r="746" spans="2:2" ht="14.25" customHeight="1" x14ac:dyDescent="0.25">
      <c r="B746" s="2"/>
    </row>
    <row r="747" spans="2:2" ht="14.25" customHeight="1" x14ac:dyDescent="0.25">
      <c r="B747" s="2"/>
    </row>
    <row r="748" spans="2:2" ht="14.25" customHeight="1" x14ac:dyDescent="0.25">
      <c r="B748" s="2"/>
    </row>
    <row r="749" spans="2:2" ht="14.25" customHeight="1" x14ac:dyDescent="0.25">
      <c r="B749" s="2"/>
    </row>
    <row r="750" spans="2:2" ht="14.25" customHeight="1" x14ac:dyDescent="0.25">
      <c r="B750" s="2"/>
    </row>
    <row r="751" spans="2:2" ht="14.25" customHeight="1" x14ac:dyDescent="0.25">
      <c r="B751" s="2"/>
    </row>
    <row r="752" spans="2:2" ht="14.25" customHeight="1" x14ac:dyDescent="0.25">
      <c r="B752" s="2"/>
    </row>
    <row r="753" spans="2:2" ht="14.25" customHeight="1" x14ac:dyDescent="0.25">
      <c r="B753" s="2"/>
    </row>
    <row r="754" spans="2:2" ht="14.25" customHeight="1" x14ac:dyDescent="0.25">
      <c r="B754" s="2"/>
    </row>
    <row r="755" spans="2:2" ht="14.25" customHeight="1" x14ac:dyDescent="0.25">
      <c r="B755" s="2"/>
    </row>
    <row r="756" spans="2:2" ht="14.25" customHeight="1" x14ac:dyDescent="0.25">
      <c r="B756" s="2"/>
    </row>
    <row r="757" spans="2:2" ht="14.25" customHeight="1" x14ac:dyDescent="0.25">
      <c r="B757" s="2"/>
    </row>
    <row r="758" spans="2:2" ht="14.25" customHeight="1" x14ac:dyDescent="0.25">
      <c r="B758" s="2"/>
    </row>
    <row r="759" spans="2:2" ht="14.25" customHeight="1" x14ac:dyDescent="0.25">
      <c r="B759" s="2"/>
    </row>
    <row r="760" spans="2:2" ht="14.25" customHeight="1" x14ac:dyDescent="0.25">
      <c r="B760" s="2"/>
    </row>
    <row r="761" spans="2:2" ht="14.25" customHeight="1" x14ac:dyDescent="0.25">
      <c r="B761" s="2"/>
    </row>
    <row r="762" spans="2:2" ht="14.25" customHeight="1" x14ac:dyDescent="0.25">
      <c r="B762" s="2"/>
    </row>
    <row r="763" spans="2:2" ht="14.25" customHeight="1" x14ac:dyDescent="0.25">
      <c r="B763" s="2"/>
    </row>
    <row r="764" spans="2:2" ht="14.25" customHeight="1" x14ac:dyDescent="0.25">
      <c r="B764" s="2"/>
    </row>
    <row r="765" spans="2:2" ht="14.25" customHeight="1" x14ac:dyDescent="0.25">
      <c r="B765" s="2"/>
    </row>
    <row r="766" spans="2:2" ht="14.25" customHeight="1" x14ac:dyDescent="0.25">
      <c r="B766" s="2"/>
    </row>
    <row r="767" spans="2:2" ht="14.25" customHeight="1" x14ac:dyDescent="0.25">
      <c r="B767" s="2"/>
    </row>
    <row r="768" spans="2:2" ht="14.25" customHeight="1" x14ac:dyDescent="0.25">
      <c r="B768" s="2"/>
    </row>
    <row r="769" spans="2:2" ht="14.25" customHeight="1" x14ac:dyDescent="0.25">
      <c r="B769" s="2"/>
    </row>
    <row r="770" spans="2:2" ht="14.25" customHeight="1" x14ac:dyDescent="0.25">
      <c r="B770" s="2"/>
    </row>
    <row r="771" spans="2:2" ht="14.25" customHeight="1" x14ac:dyDescent="0.25">
      <c r="B771" s="2"/>
    </row>
    <row r="772" spans="2:2" ht="14.25" customHeight="1" x14ac:dyDescent="0.25">
      <c r="B772" s="2"/>
    </row>
    <row r="773" spans="2:2" ht="14.25" customHeight="1" x14ac:dyDescent="0.25">
      <c r="B773" s="2"/>
    </row>
    <row r="774" spans="2:2" ht="14.25" customHeight="1" x14ac:dyDescent="0.25">
      <c r="B774" s="2"/>
    </row>
    <row r="775" spans="2:2" ht="14.25" customHeight="1" x14ac:dyDescent="0.25">
      <c r="B775" s="2"/>
    </row>
    <row r="776" spans="2:2" ht="14.25" customHeight="1" x14ac:dyDescent="0.25">
      <c r="B776" s="2"/>
    </row>
    <row r="777" spans="2:2" ht="14.25" customHeight="1" x14ac:dyDescent="0.25">
      <c r="B777" s="2"/>
    </row>
    <row r="778" spans="2:2" ht="14.25" customHeight="1" x14ac:dyDescent="0.25">
      <c r="B778" s="2"/>
    </row>
    <row r="779" spans="2:2" ht="14.25" customHeight="1" x14ac:dyDescent="0.25">
      <c r="B779" s="2"/>
    </row>
    <row r="780" spans="2:2" ht="14.25" customHeight="1" x14ac:dyDescent="0.25">
      <c r="B780" s="2"/>
    </row>
    <row r="781" spans="2:2" ht="14.25" customHeight="1" x14ac:dyDescent="0.25">
      <c r="B781" s="2"/>
    </row>
    <row r="782" spans="2:2" ht="14.25" customHeight="1" x14ac:dyDescent="0.25">
      <c r="B782" s="2"/>
    </row>
    <row r="783" spans="2:2" ht="14.25" customHeight="1" x14ac:dyDescent="0.25">
      <c r="B783" s="2"/>
    </row>
    <row r="784" spans="2:2" ht="14.25" customHeight="1" x14ac:dyDescent="0.25">
      <c r="B784" s="2"/>
    </row>
    <row r="785" spans="2:2" ht="14.25" customHeight="1" x14ac:dyDescent="0.25">
      <c r="B785" s="2"/>
    </row>
    <row r="786" spans="2:2" ht="14.25" customHeight="1" x14ac:dyDescent="0.25">
      <c r="B786" s="2"/>
    </row>
    <row r="787" spans="2:2" ht="14.25" customHeight="1" x14ac:dyDescent="0.25">
      <c r="B787" s="2"/>
    </row>
    <row r="788" spans="2:2" ht="14.25" customHeight="1" x14ac:dyDescent="0.25">
      <c r="B788" s="2"/>
    </row>
    <row r="789" spans="2:2" ht="14.25" customHeight="1" x14ac:dyDescent="0.25">
      <c r="B789" s="2"/>
    </row>
    <row r="790" spans="2:2" ht="14.25" customHeight="1" x14ac:dyDescent="0.25">
      <c r="B790" s="2"/>
    </row>
    <row r="791" spans="2:2" ht="14.25" customHeight="1" x14ac:dyDescent="0.25">
      <c r="B791" s="2"/>
    </row>
    <row r="792" spans="2:2" ht="14.25" customHeight="1" x14ac:dyDescent="0.25">
      <c r="B792" s="2"/>
    </row>
    <row r="793" spans="2:2" ht="14.25" customHeight="1" x14ac:dyDescent="0.25">
      <c r="B793" s="2"/>
    </row>
    <row r="794" spans="2:2" ht="14.25" customHeight="1" x14ac:dyDescent="0.25">
      <c r="B794" s="2"/>
    </row>
    <row r="795" spans="2:2" ht="14.25" customHeight="1" x14ac:dyDescent="0.25">
      <c r="B795" s="2"/>
    </row>
    <row r="796" spans="2:2" ht="14.25" customHeight="1" x14ac:dyDescent="0.25">
      <c r="B796" s="2"/>
    </row>
    <row r="797" spans="2:2" ht="14.25" customHeight="1" x14ac:dyDescent="0.25">
      <c r="B797" s="2"/>
    </row>
    <row r="798" spans="2:2" ht="14.25" customHeight="1" x14ac:dyDescent="0.25">
      <c r="B798" s="2"/>
    </row>
    <row r="799" spans="2:2" ht="14.25" customHeight="1" x14ac:dyDescent="0.25">
      <c r="B799" s="2"/>
    </row>
    <row r="800" spans="2:2" ht="14.25" customHeight="1" x14ac:dyDescent="0.25">
      <c r="B800" s="2"/>
    </row>
    <row r="801" spans="2:2" ht="14.25" customHeight="1" x14ac:dyDescent="0.25">
      <c r="B801" s="2"/>
    </row>
    <row r="802" spans="2:2" ht="14.25" customHeight="1" x14ac:dyDescent="0.25">
      <c r="B802" s="2"/>
    </row>
    <row r="803" spans="2:2" ht="14.25" customHeight="1" x14ac:dyDescent="0.25">
      <c r="B803" s="2"/>
    </row>
    <row r="804" spans="2:2" ht="14.25" customHeight="1" x14ac:dyDescent="0.25">
      <c r="B804" s="2"/>
    </row>
    <row r="805" spans="2:2" ht="14.25" customHeight="1" x14ac:dyDescent="0.25">
      <c r="B805" s="2"/>
    </row>
    <row r="806" spans="2:2" ht="14.25" customHeight="1" x14ac:dyDescent="0.25">
      <c r="B806" s="2"/>
    </row>
    <row r="807" spans="2:2" ht="14.25" customHeight="1" x14ac:dyDescent="0.25">
      <c r="B807" s="2"/>
    </row>
    <row r="808" spans="2:2" ht="14.25" customHeight="1" x14ac:dyDescent="0.25">
      <c r="B808" s="2"/>
    </row>
    <row r="809" spans="2:2" ht="14.25" customHeight="1" x14ac:dyDescent="0.25">
      <c r="B809" s="2"/>
    </row>
    <row r="810" spans="2:2" ht="14.25" customHeight="1" x14ac:dyDescent="0.25">
      <c r="B810" s="2"/>
    </row>
    <row r="811" spans="2:2" ht="14.25" customHeight="1" x14ac:dyDescent="0.25">
      <c r="B811" s="2"/>
    </row>
    <row r="812" spans="2:2" ht="14.25" customHeight="1" x14ac:dyDescent="0.25">
      <c r="B812" s="2"/>
    </row>
    <row r="813" spans="2:2" ht="14.25" customHeight="1" x14ac:dyDescent="0.25">
      <c r="B813" s="2"/>
    </row>
    <row r="814" spans="2:2" ht="14.25" customHeight="1" x14ac:dyDescent="0.25">
      <c r="B814" s="2"/>
    </row>
    <row r="815" spans="2:2" ht="14.25" customHeight="1" x14ac:dyDescent="0.25">
      <c r="B815" s="2"/>
    </row>
    <row r="816" spans="2:2" ht="14.25" customHeight="1" x14ac:dyDescent="0.25">
      <c r="B816" s="2"/>
    </row>
    <row r="817" spans="2:2" ht="14.25" customHeight="1" x14ac:dyDescent="0.25">
      <c r="B817" s="2"/>
    </row>
    <row r="818" spans="2:2" ht="14.25" customHeight="1" x14ac:dyDescent="0.25">
      <c r="B818" s="2"/>
    </row>
    <row r="819" spans="2:2" ht="14.25" customHeight="1" x14ac:dyDescent="0.25">
      <c r="B819" s="2"/>
    </row>
    <row r="820" spans="2:2" ht="14.25" customHeight="1" x14ac:dyDescent="0.25">
      <c r="B820" s="2"/>
    </row>
    <row r="821" spans="2:2" ht="14.25" customHeight="1" x14ac:dyDescent="0.25">
      <c r="B821" s="2"/>
    </row>
    <row r="822" spans="2:2" ht="14.25" customHeight="1" x14ac:dyDescent="0.25">
      <c r="B822" s="2"/>
    </row>
    <row r="823" spans="2:2" ht="14.25" customHeight="1" x14ac:dyDescent="0.25">
      <c r="B823" s="2"/>
    </row>
    <row r="824" spans="2:2" ht="14.25" customHeight="1" x14ac:dyDescent="0.25">
      <c r="B824" s="2"/>
    </row>
    <row r="825" spans="2:2" ht="14.25" customHeight="1" x14ac:dyDescent="0.25">
      <c r="B825" s="2"/>
    </row>
    <row r="826" spans="2:2" ht="14.25" customHeight="1" x14ac:dyDescent="0.25">
      <c r="B826" s="2"/>
    </row>
    <row r="827" spans="2:2" ht="14.25" customHeight="1" x14ac:dyDescent="0.25">
      <c r="B827" s="2"/>
    </row>
    <row r="828" spans="2:2" ht="14.25" customHeight="1" x14ac:dyDescent="0.25">
      <c r="B828" s="2"/>
    </row>
    <row r="829" spans="2:2" ht="14.25" customHeight="1" x14ac:dyDescent="0.25">
      <c r="B829" s="2"/>
    </row>
    <row r="830" spans="2:2" ht="14.25" customHeight="1" x14ac:dyDescent="0.25">
      <c r="B830" s="2"/>
    </row>
    <row r="831" spans="2:2" ht="14.25" customHeight="1" x14ac:dyDescent="0.25">
      <c r="B831" s="2"/>
    </row>
    <row r="832" spans="2:2" ht="14.25" customHeight="1" x14ac:dyDescent="0.25">
      <c r="B832" s="2"/>
    </row>
    <row r="833" spans="2:2" ht="14.25" customHeight="1" x14ac:dyDescent="0.25">
      <c r="B833" s="2"/>
    </row>
    <row r="834" spans="2:2" ht="14.25" customHeight="1" x14ac:dyDescent="0.25">
      <c r="B834" s="2"/>
    </row>
    <row r="835" spans="2:2" ht="14.25" customHeight="1" x14ac:dyDescent="0.25">
      <c r="B835" s="2"/>
    </row>
    <row r="836" spans="2:2" ht="14.25" customHeight="1" x14ac:dyDescent="0.25">
      <c r="B836" s="2"/>
    </row>
    <row r="837" spans="2:2" ht="14.25" customHeight="1" x14ac:dyDescent="0.25">
      <c r="B837" s="2"/>
    </row>
    <row r="838" spans="2:2" ht="14.25" customHeight="1" x14ac:dyDescent="0.25">
      <c r="B838" s="2"/>
    </row>
    <row r="839" spans="2:2" ht="14.25" customHeight="1" x14ac:dyDescent="0.25">
      <c r="B839" s="2"/>
    </row>
    <row r="840" spans="2:2" ht="14.25" customHeight="1" x14ac:dyDescent="0.25">
      <c r="B840" s="2"/>
    </row>
    <row r="841" spans="2:2" ht="14.25" customHeight="1" x14ac:dyDescent="0.25">
      <c r="B841" s="2"/>
    </row>
    <row r="842" spans="2:2" ht="14.25" customHeight="1" x14ac:dyDescent="0.25">
      <c r="B842" s="2"/>
    </row>
    <row r="843" spans="2:2" ht="14.25" customHeight="1" x14ac:dyDescent="0.25">
      <c r="B843" s="2"/>
    </row>
    <row r="844" spans="2:2" ht="14.25" customHeight="1" x14ac:dyDescent="0.25">
      <c r="B844" s="2"/>
    </row>
    <row r="845" spans="2:2" ht="14.25" customHeight="1" x14ac:dyDescent="0.25">
      <c r="B845" s="2"/>
    </row>
    <row r="846" spans="2:2" ht="14.25" customHeight="1" x14ac:dyDescent="0.25">
      <c r="B846" s="2"/>
    </row>
    <row r="847" spans="2:2" ht="14.25" customHeight="1" x14ac:dyDescent="0.25">
      <c r="B847" s="2"/>
    </row>
    <row r="848" spans="2:2" ht="14.25" customHeight="1" x14ac:dyDescent="0.25">
      <c r="B848" s="2"/>
    </row>
    <row r="849" spans="2:2" ht="14.25" customHeight="1" x14ac:dyDescent="0.25">
      <c r="B849" s="2"/>
    </row>
    <row r="850" spans="2:2" ht="14.25" customHeight="1" x14ac:dyDescent="0.25">
      <c r="B850" s="2"/>
    </row>
    <row r="851" spans="2:2" ht="14.25" customHeight="1" x14ac:dyDescent="0.25">
      <c r="B851" s="2"/>
    </row>
    <row r="852" spans="2:2" ht="14.25" customHeight="1" x14ac:dyDescent="0.25">
      <c r="B852" s="2"/>
    </row>
    <row r="853" spans="2:2" ht="14.25" customHeight="1" x14ac:dyDescent="0.25">
      <c r="B853" s="2"/>
    </row>
    <row r="854" spans="2:2" ht="14.25" customHeight="1" x14ac:dyDescent="0.25">
      <c r="B854" s="2"/>
    </row>
    <row r="855" spans="2:2" ht="14.25" customHeight="1" x14ac:dyDescent="0.25">
      <c r="B855" s="2"/>
    </row>
    <row r="856" spans="2:2" ht="14.25" customHeight="1" x14ac:dyDescent="0.25">
      <c r="B856" s="2"/>
    </row>
    <row r="857" spans="2:2" ht="14.25" customHeight="1" x14ac:dyDescent="0.25">
      <c r="B857" s="2"/>
    </row>
    <row r="858" spans="2:2" ht="14.25" customHeight="1" x14ac:dyDescent="0.25">
      <c r="B858" s="2"/>
    </row>
    <row r="859" spans="2:2" ht="14.25" customHeight="1" x14ac:dyDescent="0.25">
      <c r="B859" s="2"/>
    </row>
    <row r="860" spans="2:2" ht="14.25" customHeight="1" x14ac:dyDescent="0.25">
      <c r="B860" s="2"/>
    </row>
    <row r="861" spans="2:2" ht="14.25" customHeight="1" x14ac:dyDescent="0.25">
      <c r="B861" s="2"/>
    </row>
    <row r="862" spans="2:2" ht="14.25" customHeight="1" x14ac:dyDescent="0.25">
      <c r="B862" s="2"/>
    </row>
    <row r="863" spans="2:2" ht="14.25" customHeight="1" x14ac:dyDescent="0.25">
      <c r="B863" s="2"/>
    </row>
    <row r="864" spans="2:2" ht="14.25" customHeight="1" x14ac:dyDescent="0.25">
      <c r="B864" s="2"/>
    </row>
    <row r="865" spans="2:2" ht="14.25" customHeight="1" x14ac:dyDescent="0.25">
      <c r="B865" s="2"/>
    </row>
    <row r="866" spans="2:2" ht="14.25" customHeight="1" x14ac:dyDescent="0.25">
      <c r="B866" s="2"/>
    </row>
    <row r="867" spans="2:2" ht="14.25" customHeight="1" x14ac:dyDescent="0.25">
      <c r="B867" s="2"/>
    </row>
    <row r="868" spans="2:2" ht="14.25" customHeight="1" x14ac:dyDescent="0.25">
      <c r="B868" s="2"/>
    </row>
    <row r="869" spans="2:2" ht="14.25" customHeight="1" x14ac:dyDescent="0.25">
      <c r="B869" s="2"/>
    </row>
    <row r="870" spans="2:2" ht="14.25" customHeight="1" x14ac:dyDescent="0.25">
      <c r="B870" s="2"/>
    </row>
    <row r="871" spans="2:2" ht="14.25" customHeight="1" x14ac:dyDescent="0.25">
      <c r="B871" s="2"/>
    </row>
    <row r="872" spans="2:2" ht="14.25" customHeight="1" x14ac:dyDescent="0.25">
      <c r="B872" s="2"/>
    </row>
    <row r="873" spans="2:2" ht="14.25" customHeight="1" x14ac:dyDescent="0.25">
      <c r="B873" s="2"/>
    </row>
    <row r="874" spans="2:2" ht="14.25" customHeight="1" x14ac:dyDescent="0.25">
      <c r="B874" s="2"/>
    </row>
    <row r="875" spans="2:2" ht="14.25" customHeight="1" x14ac:dyDescent="0.25">
      <c r="B875" s="2"/>
    </row>
    <row r="876" spans="2:2" ht="14.25" customHeight="1" x14ac:dyDescent="0.25">
      <c r="B876" s="2"/>
    </row>
    <row r="877" spans="2:2" ht="14.25" customHeight="1" x14ac:dyDescent="0.25">
      <c r="B877" s="2"/>
    </row>
    <row r="878" spans="2:2" ht="14.25" customHeight="1" x14ac:dyDescent="0.25">
      <c r="B878" s="2"/>
    </row>
    <row r="879" spans="2:2" ht="14.25" customHeight="1" x14ac:dyDescent="0.25">
      <c r="B879" s="2"/>
    </row>
    <row r="880" spans="2:2" ht="14.25" customHeight="1" x14ac:dyDescent="0.25">
      <c r="B880" s="2"/>
    </row>
    <row r="881" spans="2:2" ht="14.25" customHeight="1" x14ac:dyDescent="0.25">
      <c r="B881" s="2"/>
    </row>
    <row r="882" spans="2:2" ht="14.25" customHeight="1" x14ac:dyDescent="0.25">
      <c r="B882" s="2"/>
    </row>
    <row r="883" spans="2:2" ht="14.25" customHeight="1" x14ac:dyDescent="0.25">
      <c r="B883" s="2"/>
    </row>
    <row r="884" spans="2:2" ht="14.25" customHeight="1" x14ac:dyDescent="0.25">
      <c r="B884" s="2"/>
    </row>
    <row r="885" spans="2:2" ht="14.25" customHeight="1" x14ac:dyDescent="0.25">
      <c r="B885" s="2"/>
    </row>
    <row r="886" spans="2:2" ht="14.25" customHeight="1" x14ac:dyDescent="0.25">
      <c r="B886" s="2"/>
    </row>
    <row r="887" spans="2:2" ht="14.25" customHeight="1" x14ac:dyDescent="0.25">
      <c r="B887" s="2"/>
    </row>
    <row r="888" spans="2:2" ht="14.25" customHeight="1" x14ac:dyDescent="0.25">
      <c r="B888" s="2"/>
    </row>
    <row r="889" spans="2:2" ht="14.25" customHeight="1" x14ac:dyDescent="0.25">
      <c r="B889" s="2"/>
    </row>
    <row r="890" spans="2:2" ht="14.25" customHeight="1" x14ac:dyDescent="0.25">
      <c r="B890" s="2"/>
    </row>
    <row r="891" spans="2:2" ht="14.25" customHeight="1" x14ac:dyDescent="0.25">
      <c r="B891" s="2"/>
    </row>
    <row r="892" spans="2:2" ht="14.25" customHeight="1" x14ac:dyDescent="0.25">
      <c r="B892" s="2"/>
    </row>
    <row r="893" spans="2:2" ht="14.25" customHeight="1" x14ac:dyDescent="0.25">
      <c r="B893" s="2"/>
    </row>
    <row r="894" spans="2:2" ht="14.25" customHeight="1" x14ac:dyDescent="0.25">
      <c r="B894" s="2"/>
    </row>
    <row r="895" spans="2:2" ht="14.25" customHeight="1" x14ac:dyDescent="0.25">
      <c r="B895" s="2"/>
    </row>
    <row r="896" spans="2:2" ht="14.25" customHeight="1" x14ac:dyDescent="0.25">
      <c r="B896" s="2"/>
    </row>
    <row r="897" spans="2:2" ht="14.25" customHeight="1" x14ac:dyDescent="0.25">
      <c r="B897" s="2"/>
    </row>
    <row r="898" spans="2:2" ht="14.25" customHeight="1" x14ac:dyDescent="0.25">
      <c r="B898" s="2"/>
    </row>
    <row r="899" spans="2:2" ht="14.25" customHeight="1" x14ac:dyDescent="0.25">
      <c r="B899" s="2"/>
    </row>
    <row r="900" spans="2:2" ht="14.25" customHeight="1" x14ac:dyDescent="0.25">
      <c r="B900" s="2"/>
    </row>
    <row r="901" spans="2:2" ht="14.25" customHeight="1" x14ac:dyDescent="0.25">
      <c r="B901" s="2"/>
    </row>
    <row r="902" spans="2:2" ht="14.25" customHeight="1" x14ac:dyDescent="0.25">
      <c r="B902" s="2"/>
    </row>
    <row r="903" spans="2:2" ht="14.25" customHeight="1" x14ac:dyDescent="0.25">
      <c r="B903" s="2"/>
    </row>
    <row r="904" spans="2:2" ht="14.25" customHeight="1" x14ac:dyDescent="0.25">
      <c r="B904" s="2"/>
    </row>
    <row r="905" spans="2:2" ht="14.25" customHeight="1" x14ac:dyDescent="0.25">
      <c r="B905" s="2"/>
    </row>
    <row r="906" spans="2:2" ht="14.25" customHeight="1" x14ac:dyDescent="0.25">
      <c r="B906" s="2"/>
    </row>
    <row r="907" spans="2:2" ht="14.25" customHeight="1" x14ac:dyDescent="0.25">
      <c r="B907" s="2"/>
    </row>
    <row r="908" spans="2:2" ht="14.25" customHeight="1" x14ac:dyDescent="0.25">
      <c r="B908" s="2"/>
    </row>
    <row r="909" spans="2:2" ht="14.25" customHeight="1" x14ac:dyDescent="0.25">
      <c r="B909" s="2"/>
    </row>
    <row r="910" spans="2:2" ht="14.25" customHeight="1" x14ac:dyDescent="0.25">
      <c r="B910" s="2"/>
    </row>
    <row r="911" spans="2:2" ht="14.25" customHeight="1" x14ac:dyDescent="0.25">
      <c r="B911" s="2"/>
    </row>
    <row r="912" spans="2:2" ht="14.25" customHeight="1" x14ac:dyDescent="0.25">
      <c r="B912" s="2"/>
    </row>
    <row r="913" spans="2:2" ht="14.25" customHeight="1" x14ac:dyDescent="0.25">
      <c r="B913" s="2"/>
    </row>
    <row r="914" spans="2:2" ht="14.25" customHeight="1" x14ac:dyDescent="0.25">
      <c r="B914" s="2"/>
    </row>
    <row r="915" spans="2:2" ht="14.25" customHeight="1" x14ac:dyDescent="0.25">
      <c r="B915" s="2"/>
    </row>
    <row r="916" spans="2:2" ht="14.25" customHeight="1" x14ac:dyDescent="0.25">
      <c r="B916" s="2"/>
    </row>
    <row r="917" spans="2:2" ht="14.25" customHeight="1" x14ac:dyDescent="0.25">
      <c r="B917" s="2"/>
    </row>
    <row r="918" spans="2:2" ht="14.25" customHeight="1" x14ac:dyDescent="0.25">
      <c r="B918" s="2"/>
    </row>
    <row r="919" spans="2:2" ht="14.25" customHeight="1" x14ac:dyDescent="0.25">
      <c r="B919" s="2"/>
    </row>
    <row r="920" spans="2:2" ht="14.25" customHeight="1" x14ac:dyDescent="0.25">
      <c r="B920" s="2"/>
    </row>
    <row r="921" spans="2:2" ht="14.25" customHeight="1" x14ac:dyDescent="0.25">
      <c r="B921" s="2"/>
    </row>
    <row r="922" spans="2:2" ht="14.25" customHeight="1" x14ac:dyDescent="0.25">
      <c r="B922" s="2"/>
    </row>
    <row r="923" spans="2:2" ht="14.25" customHeight="1" x14ac:dyDescent="0.25">
      <c r="B923" s="2"/>
    </row>
    <row r="924" spans="2:2" ht="14.25" customHeight="1" x14ac:dyDescent="0.25">
      <c r="B924" s="2"/>
    </row>
    <row r="925" spans="2:2" ht="14.25" customHeight="1" x14ac:dyDescent="0.25">
      <c r="B925" s="2"/>
    </row>
    <row r="926" spans="2:2" ht="14.25" customHeight="1" x14ac:dyDescent="0.25">
      <c r="B926" s="2"/>
    </row>
    <row r="927" spans="2:2" ht="14.25" customHeight="1" x14ac:dyDescent="0.25">
      <c r="B927" s="2"/>
    </row>
    <row r="928" spans="2:2" ht="14.25" customHeight="1" x14ac:dyDescent="0.25">
      <c r="B928" s="2"/>
    </row>
    <row r="929" spans="2:2" ht="14.25" customHeight="1" x14ac:dyDescent="0.25">
      <c r="B929" s="2"/>
    </row>
    <row r="930" spans="2:2" ht="14.25" customHeight="1" x14ac:dyDescent="0.25">
      <c r="B930" s="2"/>
    </row>
    <row r="931" spans="2:2" ht="14.25" customHeight="1" x14ac:dyDescent="0.25">
      <c r="B931" s="2"/>
    </row>
    <row r="932" spans="2:2" ht="14.25" customHeight="1" x14ac:dyDescent="0.25">
      <c r="B932" s="2"/>
    </row>
    <row r="933" spans="2:2" ht="14.25" customHeight="1" x14ac:dyDescent="0.25">
      <c r="B933" s="2"/>
    </row>
    <row r="934" spans="2:2" ht="14.25" customHeight="1" x14ac:dyDescent="0.25">
      <c r="B934" s="2"/>
    </row>
    <row r="935" spans="2:2" ht="14.25" customHeight="1" x14ac:dyDescent="0.25">
      <c r="B935" s="2"/>
    </row>
    <row r="936" spans="2:2" ht="14.25" customHeight="1" x14ac:dyDescent="0.25">
      <c r="B936" s="2"/>
    </row>
    <row r="937" spans="2:2" ht="14.25" customHeight="1" x14ac:dyDescent="0.25">
      <c r="B937" s="2"/>
    </row>
    <row r="938" spans="2:2" ht="14.25" customHeight="1" x14ac:dyDescent="0.25">
      <c r="B938" s="2"/>
    </row>
    <row r="939" spans="2:2" ht="14.25" customHeight="1" x14ac:dyDescent="0.25">
      <c r="B939" s="2"/>
    </row>
    <row r="940" spans="2:2" ht="14.25" customHeight="1" x14ac:dyDescent="0.25">
      <c r="B940" s="2"/>
    </row>
    <row r="941" spans="2:2" ht="14.25" customHeight="1" x14ac:dyDescent="0.25">
      <c r="B941" s="2"/>
    </row>
    <row r="942" spans="2:2" ht="14.25" customHeight="1" x14ac:dyDescent="0.25">
      <c r="B942" s="2"/>
    </row>
    <row r="943" spans="2:2" ht="14.25" customHeight="1" x14ac:dyDescent="0.25">
      <c r="B943" s="2"/>
    </row>
    <row r="944" spans="2:2" ht="14.25" customHeight="1" x14ac:dyDescent="0.25">
      <c r="B944" s="2"/>
    </row>
    <row r="945" spans="2:2" ht="14.25" customHeight="1" x14ac:dyDescent="0.25">
      <c r="B945" s="2"/>
    </row>
    <row r="946" spans="2:2" ht="14.25" customHeight="1" x14ac:dyDescent="0.25">
      <c r="B946" s="2"/>
    </row>
    <row r="947" spans="2:2" ht="14.25" customHeight="1" x14ac:dyDescent="0.25">
      <c r="B947" s="2"/>
    </row>
    <row r="948" spans="2:2" ht="14.25" customHeight="1" x14ac:dyDescent="0.25">
      <c r="B948" s="2"/>
    </row>
    <row r="949" spans="2:2" ht="14.25" customHeight="1" x14ac:dyDescent="0.25">
      <c r="B949" s="2"/>
    </row>
    <row r="950" spans="2:2" ht="14.25" customHeight="1" x14ac:dyDescent="0.25">
      <c r="B950" s="2"/>
    </row>
    <row r="951" spans="2:2" ht="14.25" customHeight="1" x14ac:dyDescent="0.25">
      <c r="B951" s="2"/>
    </row>
    <row r="952" spans="2:2" ht="14.25" customHeight="1" x14ac:dyDescent="0.25">
      <c r="B952" s="2"/>
    </row>
    <row r="953" spans="2:2" ht="14.25" customHeight="1" x14ac:dyDescent="0.25">
      <c r="B953" s="2"/>
    </row>
    <row r="954" spans="2:2" ht="14.25" customHeight="1" x14ac:dyDescent="0.25">
      <c r="B954" s="2"/>
    </row>
    <row r="955" spans="2:2" ht="14.25" customHeight="1" x14ac:dyDescent="0.25">
      <c r="B955" s="2"/>
    </row>
    <row r="956" spans="2:2" ht="14.25" customHeight="1" x14ac:dyDescent="0.25">
      <c r="B956" s="2"/>
    </row>
    <row r="957" spans="2:2" ht="14.25" customHeight="1" x14ac:dyDescent="0.25">
      <c r="B957" s="2"/>
    </row>
    <row r="958" spans="2:2" ht="14.25" customHeight="1" x14ac:dyDescent="0.25">
      <c r="B958" s="2"/>
    </row>
    <row r="959" spans="2:2" ht="14.25" customHeight="1" x14ac:dyDescent="0.25">
      <c r="B959" s="2"/>
    </row>
    <row r="960" spans="2:2" ht="14.25" customHeight="1" x14ac:dyDescent="0.25">
      <c r="B960" s="2"/>
    </row>
    <row r="961" spans="2:2" ht="14.25" customHeight="1" x14ac:dyDescent="0.25">
      <c r="B961" s="2"/>
    </row>
    <row r="962" spans="2:2" ht="14.25" customHeight="1" x14ac:dyDescent="0.25">
      <c r="B962" s="2"/>
    </row>
    <row r="963" spans="2:2" ht="14.25" customHeight="1" x14ac:dyDescent="0.25">
      <c r="B963" s="2"/>
    </row>
    <row r="964" spans="2:2" ht="14.25" customHeight="1" x14ac:dyDescent="0.25">
      <c r="B964" s="2"/>
    </row>
    <row r="965" spans="2:2" ht="14.25" customHeight="1" x14ac:dyDescent="0.25">
      <c r="B965" s="2"/>
    </row>
    <row r="966" spans="2:2" ht="14.25" customHeight="1" x14ac:dyDescent="0.25">
      <c r="B966" s="2"/>
    </row>
    <row r="967" spans="2:2" ht="14.25" customHeight="1" x14ac:dyDescent="0.25">
      <c r="B967" s="2"/>
    </row>
    <row r="968" spans="2:2" ht="14.25" customHeight="1" x14ac:dyDescent="0.25">
      <c r="B968" s="2"/>
    </row>
    <row r="969" spans="2:2" ht="14.25" customHeight="1" x14ac:dyDescent="0.25">
      <c r="B969" s="2"/>
    </row>
    <row r="970" spans="2:2" ht="14.25" customHeight="1" x14ac:dyDescent="0.25">
      <c r="B970" s="2"/>
    </row>
    <row r="971" spans="2:2" ht="14.25" customHeight="1" x14ac:dyDescent="0.25">
      <c r="B971" s="2"/>
    </row>
    <row r="972" spans="2:2" ht="14.25" customHeight="1" x14ac:dyDescent="0.25">
      <c r="B972" s="2"/>
    </row>
    <row r="973" spans="2:2" ht="14.25" customHeight="1" x14ac:dyDescent="0.25">
      <c r="B973" s="2"/>
    </row>
    <row r="974" spans="2:2" ht="14.25" customHeight="1" x14ac:dyDescent="0.25">
      <c r="B974" s="2"/>
    </row>
    <row r="975" spans="2:2" ht="14.25" customHeight="1" x14ac:dyDescent="0.25">
      <c r="B975" s="2"/>
    </row>
    <row r="976" spans="2:2" ht="14.25" customHeight="1" x14ac:dyDescent="0.25">
      <c r="B976" s="2"/>
    </row>
    <row r="977" spans="2:2" ht="14.25" customHeight="1" x14ac:dyDescent="0.25">
      <c r="B977" s="2"/>
    </row>
    <row r="978" spans="2:2" ht="14.25" customHeight="1" x14ac:dyDescent="0.25">
      <c r="B978" s="2"/>
    </row>
    <row r="979" spans="2:2" ht="14.25" customHeight="1" x14ac:dyDescent="0.25">
      <c r="B979" s="2"/>
    </row>
    <row r="980" spans="2:2" ht="14.25" customHeight="1" x14ac:dyDescent="0.25">
      <c r="B980" s="2"/>
    </row>
    <row r="981" spans="2:2" ht="14.25" customHeight="1" x14ac:dyDescent="0.25">
      <c r="B981" s="2"/>
    </row>
    <row r="982" spans="2:2" ht="14.25" customHeight="1" x14ac:dyDescent="0.25">
      <c r="B982" s="2"/>
    </row>
    <row r="983" spans="2:2" ht="14.25" customHeight="1" x14ac:dyDescent="0.25">
      <c r="B983" s="2"/>
    </row>
    <row r="984" spans="2:2" ht="14.25" customHeight="1" x14ac:dyDescent="0.25">
      <c r="B984" s="2"/>
    </row>
    <row r="985" spans="2:2" ht="14.25" customHeight="1" x14ac:dyDescent="0.25">
      <c r="B985" s="2"/>
    </row>
    <row r="986" spans="2:2" ht="14.25" customHeight="1" x14ac:dyDescent="0.25">
      <c r="B986" s="2"/>
    </row>
    <row r="987" spans="2:2" ht="14.25" customHeight="1" x14ac:dyDescent="0.25">
      <c r="B987" s="2"/>
    </row>
    <row r="988" spans="2:2" ht="14.25" customHeight="1" x14ac:dyDescent="0.25">
      <c r="B988" s="2"/>
    </row>
    <row r="989" spans="2:2" ht="14.25" customHeight="1" x14ac:dyDescent="0.25">
      <c r="B989" s="2"/>
    </row>
    <row r="990" spans="2:2" ht="14.25" customHeight="1" x14ac:dyDescent="0.25">
      <c r="B990" s="2"/>
    </row>
    <row r="991" spans="2:2" ht="14.25" customHeight="1" x14ac:dyDescent="0.25">
      <c r="B991" s="2"/>
    </row>
    <row r="992" spans="2:2" ht="14.25" customHeight="1" x14ac:dyDescent="0.25">
      <c r="B992" s="2"/>
    </row>
    <row r="993" spans="2:2" ht="14.25" customHeight="1" x14ac:dyDescent="0.25">
      <c r="B993" s="2"/>
    </row>
    <row r="994" spans="2:2" ht="14.25" customHeight="1" x14ac:dyDescent="0.25">
      <c r="B994" s="2"/>
    </row>
    <row r="995" spans="2:2" ht="14.25" customHeight="1" x14ac:dyDescent="0.25">
      <c r="B995" s="2"/>
    </row>
    <row r="996" spans="2:2" ht="14.25" customHeight="1" x14ac:dyDescent="0.25">
      <c r="B996" s="2"/>
    </row>
    <row r="997" spans="2:2" ht="14.25" customHeight="1" x14ac:dyDescent="0.25">
      <c r="B997" s="2"/>
    </row>
    <row r="998" spans="2:2" ht="14.25" customHeight="1" x14ac:dyDescent="0.25">
      <c r="B998" s="2"/>
    </row>
    <row r="999" spans="2:2" ht="14.25" customHeight="1" x14ac:dyDescent="0.25">
      <c r="B999" s="2"/>
    </row>
    <row r="1000" spans="2:2" ht="14.25" customHeight="1" x14ac:dyDescent="0.25">
      <c r="B1000" s="2"/>
    </row>
    <row r="1001" spans="2:2" ht="14.25" customHeight="1" x14ac:dyDescent="0.25">
      <c r="B1001" s="2"/>
    </row>
    <row r="1002" spans="2:2" ht="14.25" customHeight="1" x14ac:dyDescent="0.25">
      <c r="B1002" s="2"/>
    </row>
    <row r="1003" spans="2:2" ht="14.25" customHeight="1" x14ac:dyDescent="0.25">
      <c r="B1003" s="2"/>
    </row>
    <row r="1004" spans="2:2" ht="14.25" customHeight="1" x14ac:dyDescent="0.25">
      <c r="B1004" s="2"/>
    </row>
    <row r="1005" spans="2:2" ht="14.25" customHeight="1" x14ac:dyDescent="0.25">
      <c r="B1005" s="2"/>
    </row>
    <row r="1006" spans="2:2" ht="14.25" customHeight="1" x14ac:dyDescent="0.25">
      <c r="B1006" s="2"/>
    </row>
    <row r="1007" spans="2:2" ht="14.25" customHeight="1" x14ac:dyDescent="0.25">
      <c r="B1007" s="2"/>
    </row>
    <row r="1008" spans="2:2" ht="14.25" customHeight="1" x14ac:dyDescent="0.25">
      <c r="B1008" s="2"/>
    </row>
    <row r="1009" spans="2:2" ht="14.25" customHeight="1" x14ac:dyDescent="0.25">
      <c r="B1009" s="2"/>
    </row>
    <row r="1010" spans="2:2" ht="14.25" customHeight="1" x14ac:dyDescent="0.25">
      <c r="B1010" s="2"/>
    </row>
    <row r="1011" spans="2:2" ht="14.25" customHeight="1" x14ac:dyDescent="0.25">
      <c r="B1011" s="2"/>
    </row>
    <row r="1012" spans="2:2" ht="14.25" customHeight="1" x14ac:dyDescent="0.25">
      <c r="B1012" s="2"/>
    </row>
    <row r="1013" spans="2:2" ht="14.25" customHeight="1" x14ac:dyDescent="0.25">
      <c r="B1013" s="2"/>
    </row>
    <row r="1014" spans="2:2" ht="14.25" customHeight="1" x14ac:dyDescent="0.25">
      <c r="B1014" s="2"/>
    </row>
    <row r="1015" spans="2:2" ht="14.25" customHeight="1" x14ac:dyDescent="0.25">
      <c r="B1015" s="2"/>
    </row>
    <row r="1016" spans="2:2" ht="14.25" customHeight="1" x14ac:dyDescent="0.25">
      <c r="B1016" s="2"/>
    </row>
    <row r="1017" spans="2:2" ht="14.25" customHeight="1" x14ac:dyDescent="0.25">
      <c r="B1017" s="2"/>
    </row>
    <row r="1018" spans="2:2" ht="14.25" customHeight="1" x14ac:dyDescent="0.25">
      <c r="B1018" s="2"/>
    </row>
    <row r="1019" spans="2:2" ht="14.25" customHeight="1" x14ac:dyDescent="0.25">
      <c r="B1019" s="2"/>
    </row>
    <row r="1020" spans="2:2" ht="14.25" customHeight="1" x14ac:dyDescent="0.25">
      <c r="B1020" s="2"/>
    </row>
  </sheetData>
  <mergeCells count="13">
    <mergeCell ref="A10:B10"/>
    <mergeCell ref="C10:D10"/>
    <mergeCell ref="A1:D1"/>
    <mergeCell ref="A3:D3"/>
    <mergeCell ref="A4:B4"/>
    <mergeCell ref="C4:D4"/>
    <mergeCell ref="A9:D9"/>
    <mergeCell ref="A20:D20"/>
    <mergeCell ref="A21:B21"/>
    <mergeCell ref="C21:D21"/>
    <mergeCell ref="A29:D29"/>
    <mergeCell ref="A30:B30"/>
    <mergeCell ref="C30:D3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HUM-2023</vt:lpstr>
      <vt:lpstr>SEÇMELİ DERSLER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</dc:creator>
  <cp:lastModifiedBy>Mehmet MASAT</cp:lastModifiedBy>
  <cp:lastPrinted>2023-07-27T11:36:08Z</cp:lastPrinted>
  <dcterms:created xsi:type="dcterms:W3CDTF">2023-07-20T19:57:20Z</dcterms:created>
  <dcterms:modified xsi:type="dcterms:W3CDTF">2025-10-07T15:10:49Z</dcterms:modified>
</cp:coreProperties>
</file>